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lentina\Documents\PRORAČUN\PLANIRANJE 2026\plan 2026-2028\"/>
    </mc:Choice>
  </mc:AlternateContent>
  <xr:revisionPtr revIDLastSave="0" documentId="13_ncr:1_{0786D2FB-BE5E-47FA-A9C3-D5656D6204F0}" xr6:coauthVersionLast="47" xr6:coauthVersionMax="47" xr10:uidLastSave="{00000000-0000-0000-0000-000000000000}"/>
  <bookViews>
    <workbookView xWindow="-120" yWindow="-120" windowWidth="29040" windowHeight="15720" firstSheet="5" activeTab="8" xr2:uid="{6D5F8365-EC76-4BDF-9049-CC07BC3BED69}"/>
  </bookViews>
  <sheets>
    <sheet name="A-SAŽETAK RAČUNA P I R" sheetId="1" r:id="rId1"/>
    <sheet name="A 1.-P I R PREMA EK.KL" sheetId="2" r:id="rId2"/>
    <sheet name="A 2-P I R PREMA IZVORIMA" sheetId="7" r:id="rId3"/>
    <sheet name="A 3-P I R PREMA FUN. KLA." sheetId="6" r:id="rId4"/>
    <sheet name="B-1RAČUN FINANCIRANJA B.1" sheetId="8" r:id="rId5"/>
    <sheet name="B-2RAČUN FINANCIRANJA B.2" sheetId="9" r:id="rId6"/>
    <sheet name="C PRENESNI VIŠAK MANJAK" sheetId="10" r:id="rId7"/>
    <sheet name="II. POSEBNI DIO-ORG. KL." sheetId="12" r:id="rId8"/>
    <sheet name="II. POSEBNI DIO-PROGRAMSKA KL." sheetId="13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8" i="13" l="1"/>
  <c r="C97" i="13"/>
  <c r="C84" i="13"/>
  <c r="C83" i="13" s="1"/>
  <c r="C74" i="13" s="1"/>
  <c r="C73" i="13" s="1"/>
  <c r="C76" i="13"/>
  <c r="C66" i="13"/>
  <c r="C54" i="13"/>
  <c r="C52" i="13"/>
  <c r="C34" i="13"/>
  <c r="C8" i="13"/>
  <c r="B5" i="6"/>
  <c r="B31" i="7"/>
  <c r="B27" i="7"/>
  <c r="B23" i="7"/>
  <c r="B12" i="7"/>
  <c r="B8" i="7"/>
  <c r="B4" i="7"/>
  <c r="D16" i="2"/>
  <c r="D15" i="2" s="1"/>
  <c r="D7" i="2"/>
</calcChain>
</file>

<file path=xl/sharedStrings.xml><?xml version="1.0" encoding="utf-8"?>
<sst xmlns="http://schemas.openxmlformats.org/spreadsheetml/2006/main" count="436" uniqueCount="168">
  <si>
    <t>FINANCIJSKI PLAN ZA O.Š. VLADIMIRA NAZORA, PRIBISLAVEC ZA 2026. I PROJEKCIJE ZA 2027. I 2028. GODINU</t>
  </si>
  <si>
    <t>I. OPĆI DIO</t>
  </si>
  <si>
    <t>A) SAŽETAK RAČUNA PRIHODA I RASHODA</t>
  </si>
  <si>
    <t>Izvršenje 2024.</t>
  </si>
  <si>
    <t>Tekući plan 2025.</t>
  </si>
  <si>
    <t>Plan 2026.</t>
  </si>
  <si>
    <t>Projekcija 2027.</t>
  </si>
  <si>
    <t>Projekcija 2028.</t>
  </si>
  <si>
    <t>PRIHODI UKUPNO</t>
  </si>
  <si>
    <t>6 PRIHODI POSLOVANJA</t>
  </si>
  <si>
    <t>7 PRIHODI OD PRODAJE NEFINANCIJSKE IMOVINE</t>
  </si>
  <si>
    <t>RASHODI UKUPNO</t>
  </si>
  <si>
    <t>3 RASHODI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</si>
  <si>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</si>
  <si>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</si>
  <si>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</si>
  <si>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</si>
  <si>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</si>
  <si>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</si>
  <si>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</si>
  <si>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</si>
  <si>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GODINA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</si>
  <si>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</si>
  <si>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</si>
  <si>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</si>
  <si>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PRIJENOS VIŠKA / MANJKA IZ PRETHODNE(IH) GODINE</t>
  </si>
  <si>
    <t>VIŠAK / MANJAK IZ PRETHODNE(IH) GODINE KOJI ĆE SE RASPOREDITI / POKRITI</t>
  </si>
  <si>
    <t>VIŠAK / MANJAK TEKUĆE GODINE</t>
  </si>
  <si>
    <t>Ukoliko se usvojenim proračunom ne izmjeni financijski plan predložen od strane upravljačkog tijela, isti se smatra konačnim financijskim planom s datumom usvajanja Proračuna Međimurske županije za 2026. godinu i projekcije za 2027. i 2028. godinu od strane predstavničkog tijela.</t>
  </si>
  <si>
    <t>Pribislavec, 11.11.2025.</t>
  </si>
  <si>
    <t>Ravnatelj: Bruno Matotek, mag.theol.                                                     Predsjednik ŠO: Goran Pleh, prof.</t>
  </si>
  <si>
    <t>A. RAČUN PRIHODA I RASHODA</t>
  </si>
  <si>
    <t>A1. PRIHODI I RASHODI PREMA EKONOMSKOJ KLASIFIKACIJI</t>
  </si>
  <si>
    <t>Razred</t>
  </si>
  <si>
    <t>Skupina</t>
  </si>
  <si>
    <t>Naziv prihoda</t>
  </si>
  <si>
    <t>UKUPNO PRIHODI</t>
  </si>
  <si>
    <t>6</t>
  </si>
  <si>
    <t>Prihodi poslovanja</t>
  </si>
  <si>
    <t>63</t>
  </si>
  <si>
    <t>Pomoći iz inozemstva i od subjekata unutar općeg proračuna</t>
  </si>
  <si>
    <t>64</t>
  </si>
  <si>
    <t>Prihodi od imovine</t>
  </si>
  <si>
    <t>65</t>
  </si>
  <si>
    <t>Prihodi od upravnih i administrativnih pristojbi, pristojbi po posebnim propisima i naknada</t>
  </si>
  <si>
    <t>66</t>
  </si>
  <si>
    <t>Prihodi od prodaje proizvoda i robe te pruženih usluga i prihodi od donacija</t>
  </si>
  <si>
    <t>67</t>
  </si>
  <si>
    <t>Prihodi iz nadležnog proračuna i od HZZO-a temeljem ugovornih obveza</t>
  </si>
  <si>
    <t>Naziv rashoda</t>
  </si>
  <si>
    <t>UKUPNO RASHODI</t>
  </si>
  <si>
    <t>3</t>
  </si>
  <si>
    <t>Rashodi poslovanja</t>
  </si>
  <si>
    <t>31</t>
  </si>
  <si>
    <t>Rashodi za zaposlene</t>
  </si>
  <si>
    <t>32</t>
  </si>
  <si>
    <t>Materijalni rashodi</t>
  </si>
  <si>
    <t>34</t>
  </si>
  <si>
    <t>Financijski rashodi</t>
  </si>
  <si>
    <t>37</t>
  </si>
  <si>
    <t>Naknade građanima i kućanstvima na temelju osiguranja i druge naknade</t>
  </si>
  <si>
    <t>38</t>
  </si>
  <si>
    <t>Ostali rashodi</t>
  </si>
  <si>
    <t>4</t>
  </si>
  <si>
    <t>Rashodi za nabavu nefinancijske imovine</t>
  </si>
  <si>
    <t>42</t>
  </si>
  <si>
    <t>Rashodi za nabavu proizvedene dugotrajne imovine</t>
  </si>
  <si>
    <t>Pribislavec,11.11.2025.</t>
  </si>
  <si>
    <t>Ravnatelj: Bruno Matotek, mag.theol.</t>
  </si>
  <si>
    <t>Predsjednik ŠO: Goran Pleh, prof.</t>
  </si>
  <si>
    <t>A2. PRIHODI I RASHODI PREMA IZVORIMA FINANCIRANJA</t>
  </si>
  <si>
    <t>Brojčana oznaka i naziv</t>
  </si>
  <si>
    <t>1 OPĆI PRIHODI I PRIMICI</t>
  </si>
  <si>
    <t>11 OPĆI PRIHODI I PRIMICI</t>
  </si>
  <si>
    <t>11 Opći prihodi i primici 2026</t>
  </si>
  <si>
    <t>4 PRIHODI ZA POSEBNE NAMJENE</t>
  </si>
  <si>
    <t>43 PRIHODI ZA POSEBNE NAMJENE</t>
  </si>
  <si>
    <t>44 DECENTRALIZIRANA SREDSTVA</t>
  </si>
  <si>
    <t>43 Ostali prihodi za posebne namjene 2026</t>
  </si>
  <si>
    <t>5 POMOĆI</t>
  </si>
  <si>
    <t>51 POMOĆI EU</t>
  </si>
  <si>
    <t>52 OSTALE POMOĆI</t>
  </si>
  <si>
    <t>50 Pomoći iz državnog proračuna 2026</t>
  </si>
  <si>
    <t>52 Ostale pomoći 2026</t>
  </si>
  <si>
    <t>56 Fondovi EU 2026</t>
  </si>
  <si>
    <t>561 Europski socijalni fond plus 2026</t>
  </si>
  <si>
    <t>6 DONACIJE</t>
  </si>
  <si>
    <t>61 TEKUĆE DONACIJE</t>
  </si>
  <si>
    <t>Ravnatelj: Bruno Matotek, mag.theol.                                                  Predsjednik ŠO: Goran Pleh, prof.</t>
  </si>
  <si>
    <t>A3. RASHODI PREMA FUNKCIJSKOJ KLASIFIKACIJI</t>
  </si>
  <si>
    <t>09 Obrazovanje</t>
  </si>
  <si>
    <t>091 Predškolsko i osnovno obrazovanje</t>
  </si>
  <si>
    <t>096 Dodatne usluge u obrazovanju( "Projekt Škole jednakih mogućnosti")</t>
  </si>
  <si>
    <t>098 Usluge obrazovanja koje nisu drugdje svrstane(natjecanja učenika)</t>
  </si>
  <si>
    <t>B. RAČUN FINANCIRANJA</t>
  </si>
  <si>
    <t>B1. RAČUN FINANCIRANJA PREMA EKONOMSKOJ KLASIFIKACIJI</t>
  </si>
  <si>
    <t>Naziv</t>
  </si>
  <si>
    <t>PRIMICI UKUPNO</t>
  </si>
  <si>
    <t>Primici od financijske imovine i zaduženja</t>
  </si>
  <si>
    <t>Primici od zaduživanja</t>
  </si>
  <si>
    <t>Izdaci za financijsku imovinu</t>
  </si>
  <si>
    <t>Izdaci za otplatu glavnice primljenih kredita i zajmova</t>
  </si>
  <si>
    <t>Ravnatelj:Bruno Matotek, mag.theol.                                          Predsjednik ŠO: Goran Pleh, prof.</t>
  </si>
  <si>
    <t>B2. RAČUN FINANCIRANJA PREMA IZVORIMA FINANCIRANJA</t>
  </si>
  <si>
    <t>8 Namjenski primici od zaduživanja</t>
  </si>
  <si>
    <t>81 Namjenski primici od zaduživanja</t>
  </si>
  <si>
    <t>IZDACI UKUPNO</t>
  </si>
  <si>
    <t>1 Opći prihodi i primici</t>
  </si>
  <si>
    <t>11 Opći prihodi i primici</t>
  </si>
  <si>
    <t>3 Vlastiti prihodi</t>
  </si>
  <si>
    <t>31 Vlastiti prihodi</t>
  </si>
  <si>
    <t>C. PRENESENI VIŠAK ILI PRENESENI MANJAK</t>
  </si>
  <si>
    <t>Konto</t>
  </si>
  <si>
    <t>Izvor</t>
  </si>
  <si>
    <t>Ukupno</t>
  </si>
  <si>
    <t>Ravnatelj: Bruno Matotek, mag.theol.                             Predsjednik ŠO: Goran Pleh, prof.</t>
  </si>
  <si>
    <t>II. POSEBNI DIO</t>
  </si>
  <si>
    <t>ORGANIZACIJSKA KLASIFIKACIJA</t>
  </si>
  <si>
    <t>Šifra</t>
  </si>
  <si>
    <t xml:space="preserve">UKUPNO : </t>
  </si>
  <si>
    <t>PROGRAMSKA KLASIFIKACIJA</t>
  </si>
  <si>
    <t>PROGRAM    1013</t>
  </si>
  <si>
    <t>ŠKOLSTVO</t>
  </si>
  <si>
    <t>Aktivnost A101301</t>
  </si>
  <si>
    <t>OSNOVNO ŠKOLSTVO - DECENTRALIZIRANA SREDSTVA</t>
  </si>
  <si>
    <t>Izvor financiranja 44</t>
  </si>
  <si>
    <t>DECENTRALIZIRANA SREDSTVA</t>
  </si>
  <si>
    <t>Aktivnost A101349</t>
  </si>
  <si>
    <t>MATERIJALNI I FINANCIJSKI RASHODI ZA OSNOVNE ŠKOLE - DECENTRALIZIRANA SREDSTVA</t>
  </si>
  <si>
    <t>Izvor financiranja 50</t>
  </si>
  <si>
    <t>Pomoći iz državnog proračuna 2026</t>
  </si>
  <si>
    <t>Aktivnost A101350</t>
  </si>
  <si>
    <t>ENERGENTI ZA OSNOVNE ŠKOLE - DECENTRALIZIRANA SREDSTVA</t>
  </si>
  <si>
    <t>Izvor financiranja 11</t>
  </si>
  <si>
    <t>Opći prihodi i primici 2026</t>
  </si>
  <si>
    <t>Aktivnost A101351</t>
  </si>
  <si>
    <t>INVESTICIJSKO ODRŽAVANJE ZA OSNOVNE ŠKOLE - DECENTRALIZIRANA SREDSTVA</t>
  </si>
  <si>
    <t>Aktivnost A101359</t>
  </si>
  <si>
    <t>NAJAM PROSTORA ZA OSNOVNE ŠKOLE - DECENTRALIZIRANA SREDSTVA</t>
  </si>
  <si>
    <t>Aktivnost A101304</t>
  </si>
  <si>
    <t>NATJECANJA UČENIKA</t>
  </si>
  <si>
    <t>OPĆI PRIHODI I PRIMICI</t>
  </si>
  <si>
    <t>Aktivnost A101305</t>
  </si>
  <si>
    <t>KAPITALNI IZDACI ZA OSNOVNE ŠKOLE - DECENTRALIZIRANA SREDSTVA</t>
  </si>
  <si>
    <t>Aktivnost A101343</t>
  </si>
  <si>
    <t>UVOĐENJE GRAĐANSKOG ODGOJA U OSNOVNIM ŠKOLAMA</t>
  </si>
  <si>
    <t>PROGRAM    1001</t>
  </si>
  <si>
    <t>TEKUĆI IZDACI - OBRAZOVANJE, KULTURA I SPORT</t>
  </si>
  <si>
    <t>Tekući projekt T100117</t>
  </si>
  <si>
    <t>PROJEKT "ŠKOLE JEDNAKIH MOGUĆNOSTI"</t>
  </si>
  <si>
    <t>Izvor financiranja 51</t>
  </si>
  <si>
    <t>POMOĆI EU</t>
  </si>
  <si>
    <t>Izvor financiranja 561</t>
  </si>
  <si>
    <t>Europski socijalni fond plus 2026</t>
  </si>
  <si>
    <t>Aktivnost A101314</t>
  </si>
  <si>
    <t>OSTALI IZDACI ZA OSNOVNE ŠKOLE (IZVOR FINANCIRANJA VLASTITI I OSTALI PRIHODI)</t>
  </si>
  <si>
    <t>Izvor financiranja 43</t>
  </si>
  <si>
    <t>PRIHODI ZA POSEBNE NAMJENE</t>
  </si>
  <si>
    <t>Ostali prihodi za posebne namjene 2026</t>
  </si>
  <si>
    <t>Izvor financiranja 52</t>
  </si>
  <si>
    <t>OSTALE POMOĆI</t>
  </si>
  <si>
    <t>Ostale pomoći 2026</t>
  </si>
  <si>
    <t>Izvor financiranja 61</t>
  </si>
  <si>
    <t>TEKUĆE DONACIJE</t>
  </si>
  <si>
    <t>Aktivnost A101347</t>
  </si>
  <si>
    <t>TROŠKOVI IZNAD STANDARDA U OBRAZOVANJU</t>
  </si>
  <si>
    <t xml:space="preserve">Pribislavec, 11.11.2025. </t>
  </si>
  <si>
    <t>Ravnatelj: Bruno Matotek, mag.theol.                                                        Predsjednik ŠO: Goran Pleh, prof.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</si>
</sst>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9" x14ac:knownFonts="1">
    <font>
      <sz val="11"/>
      <color theme="1"/>
      <name val="Calibri"/>
      <family val="2"/>
      <charset val="238"/>
      <scheme val="minor"/>
    </font>
    <font>
      <b/>
      <sz val="9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8"/>
      <color rgb="FF000000"/>
      <name val="Arial"/>
      <family val="2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i/>
      <sz val="8"/>
      <color rgb="FF000000"/>
      <name val="Arial"/>
      <family val="2"/>
    </font>
    <font>
      <b/>
      <i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A9A9A9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1" xfId="0" applyFont="1" applyBorder="1" applyAlignment="1">
      <alignment horizontal="left" vertical="center" wrapText="1" shrinkToFit="1" readingOrder="1"/>
    </xf>
    <xf numFmtId="49" fontId="2" fillId="0" borderId="2" xfId="0" applyNumberFormat="1" applyFont="1" applyBorder="1" applyAlignment="1">
      <alignment horizontal="center" vertical="center" wrapText="1" shrinkToFit="1" readingOrder="1"/>
    </xf>
    <xf numFmtId="0" fontId="2" fillId="2" borderId="3" xfId="0" applyFont="1" applyFill="1" applyBorder="1" applyAlignment="1">
      <alignment horizontal="left" vertical="center" wrapText="1" shrinkToFit="1" readingOrder="1"/>
    </xf>
    <xf numFmtId="4" fontId="2" fillId="2" borderId="3" xfId="0" applyNumberFormat="1" applyFont="1" applyFill="1" applyBorder="1" applyAlignment="1">
      <alignment horizontal="right" wrapText="1" shrinkToFit="1" readingOrder="1"/>
    </xf>
    <xf numFmtId="0" fontId="3" fillId="0" borderId="3" xfId="0" applyFont="1" applyBorder="1" applyAlignment="1">
      <alignment horizontal="left" vertical="center" wrapText="1" shrinkToFit="1" readingOrder="1"/>
    </xf>
    <xf numFmtId="4" fontId="3" fillId="0" borderId="3" xfId="0" applyNumberFormat="1" applyFont="1" applyBorder="1" applyAlignment="1">
      <alignment horizontal="right" wrapText="1" shrinkToFit="1" readingOrder="1"/>
    </xf>
    <xf numFmtId="0" fontId="3" fillId="0" borderId="1" xfId="0" applyFont="1" applyBorder="1" applyAlignment="1">
      <alignment horizontal="left" vertical="center" wrapText="1" shrinkToFit="1" readingOrder="1"/>
    </xf>
    <xf numFmtId="0" fontId="2" fillId="0" borderId="3" xfId="0" applyFont="1" applyBorder="1" applyAlignment="1">
      <alignment horizontal="left" vertical="center" wrapText="1" shrinkToFit="1" readingOrder="1"/>
    </xf>
    <xf numFmtId="0" fontId="2" fillId="3" borderId="3" xfId="0" applyFont="1" applyFill="1" applyBorder="1" applyAlignment="1">
      <alignment horizontal="left" vertical="center" wrapText="1" shrinkToFit="1" readingOrder="1"/>
    </xf>
    <xf numFmtId="4" fontId="2" fillId="3" borderId="3" xfId="0" applyNumberFormat="1" applyFont="1" applyFill="1" applyBorder="1" applyAlignment="1">
      <alignment horizontal="right" wrapText="1" shrinkToFit="1" readingOrder="1"/>
    </xf>
    <xf numFmtId="0" fontId="4" fillId="0" borderId="1" xfId="0" applyFont="1" applyBorder="1" applyAlignment="1">
      <alignment horizontal="left" vertical="center" wrapText="1" shrinkToFit="1" readingOrder="1"/>
    </xf>
    <xf numFmtId="0" fontId="2" fillId="3" borderId="4" xfId="0" applyFont="1" applyFill="1" applyBorder="1" applyAlignment="1">
      <alignment horizontal="left" vertical="center" wrapText="1" shrinkToFit="1" readingOrder="1"/>
    </xf>
    <xf numFmtId="0" fontId="2" fillId="3" borderId="5" xfId="0" applyFont="1" applyFill="1" applyBorder="1" applyAlignment="1">
      <alignment horizontal="left" vertical="center" wrapText="1" shrinkToFit="1" readingOrder="1"/>
    </xf>
    <xf numFmtId="4" fontId="2" fillId="3" borderId="1" xfId="0" applyNumberFormat="1" applyFont="1" applyFill="1" applyBorder="1" applyAlignment="1">
      <alignment horizontal="right" wrapText="1" shrinkToFit="1" readingOrder="1"/>
    </xf>
    <xf numFmtId="0" fontId="2" fillId="2" borderId="5" xfId="0" applyFont="1" applyFill="1" applyBorder="1" applyAlignment="1">
      <alignment horizontal="left" vertical="center" wrapText="1" shrinkToFit="1" readingOrder="1"/>
    </xf>
    <xf numFmtId="4" fontId="2" fillId="2" borderId="1" xfId="0" applyNumberFormat="1" applyFont="1" applyFill="1" applyBorder="1" applyAlignment="1">
      <alignment horizontal="right" wrapText="1" shrinkToFit="1" readingOrder="1"/>
    </xf>
    <xf numFmtId="0" fontId="6" fillId="0" borderId="0" xfId="0" applyFont="1"/>
    <xf numFmtId="0" fontId="2" fillId="4" borderId="0" xfId="0" applyFont="1" applyFill="1" applyAlignment="1">
      <alignment horizontal="left" vertical="center" wrapText="1" shrinkToFit="1" readingOrder="1"/>
    </xf>
    <xf numFmtId="0" fontId="7" fillId="0" borderId="0" xfId="0" applyFont="1" applyAlignment="1">
      <alignment horizontal="left" vertical="center" indent="8"/>
    </xf>
    <xf numFmtId="0" fontId="10" fillId="2" borderId="2" xfId="0" applyFont="1" applyFill="1" applyBorder="1" applyAlignment="1">
      <alignment horizontal="center" vertical="center" wrapText="1" shrinkToFit="1" readingOrder="1"/>
    </xf>
    <xf numFmtId="0" fontId="10" fillId="2" borderId="6" xfId="0" applyFont="1" applyFill="1" applyBorder="1" applyAlignment="1">
      <alignment horizontal="center" vertical="center" wrapText="1" shrinkToFit="1" readingOrder="1"/>
    </xf>
    <xf numFmtId="49" fontId="10" fillId="2" borderId="6" xfId="0" applyNumberFormat="1" applyFont="1" applyFill="1" applyBorder="1" applyAlignment="1">
      <alignment horizontal="center" vertical="center" wrapText="1" shrinkToFit="1" readingOrder="1"/>
    </xf>
    <xf numFmtId="0" fontId="10" fillId="0" borderId="3" xfId="0" applyFont="1" applyBorder="1" applyAlignment="1">
      <alignment horizontal="left" vertical="center" wrapText="1" shrinkToFit="1" readingOrder="1"/>
    </xf>
    <xf numFmtId="0" fontId="10" fillId="0" borderId="1" xfId="0" applyFont="1" applyBorder="1" applyAlignment="1">
      <alignment horizontal="left" vertical="center" wrapText="1" shrinkToFit="1" readingOrder="1"/>
    </xf>
    <xf numFmtId="49" fontId="10" fillId="0" borderId="1" xfId="0" applyNumberFormat="1" applyFont="1" applyBorder="1" applyAlignment="1">
      <alignment horizontal="left" vertical="center" wrapText="1" shrinkToFit="1" readingOrder="1"/>
    </xf>
    <xf numFmtId="4" fontId="10" fillId="0" borderId="1" xfId="0" applyNumberFormat="1" applyFont="1" applyBorder="1" applyAlignment="1">
      <alignment horizontal="right" vertical="center" wrapText="1" shrinkToFit="1" readingOrder="1"/>
    </xf>
    <xf numFmtId="49" fontId="10" fillId="0" borderId="3" xfId="0" applyNumberFormat="1" applyFont="1" applyBorder="1" applyAlignment="1">
      <alignment horizontal="left" vertical="center" wrapText="1" shrinkToFit="1" readingOrder="1"/>
    </xf>
    <xf numFmtId="0" fontId="11" fillId="0" borderId="1" xfId="0" applyFont="1" applyBorder="1" applyAlignment="1">
      <alignment horizontal="left" vertical="top" wrapText="1" shrinkToFit="1" readingOrder="1"/>
    </xf>
    <xf numFmtId="0" fontId="4" fillId="0" borderId="3" xfId="0" applyFont="1" applyBorder="1" applyAlignment="1">
      <alignment horizontal="left" vertical="center" wrapText="1" shrinkToFit="1" readingOrder="1"/>
    </xf>
    <xf numFmtId="49" fontId="4" fillId="0" borderId="1" xfId="0" applyNumberFormat="1" applyFont="1" applyBorder="1" applyAlignment="1">
      <alignment horizontal="left" vertical="center" wrapText="1" shrinkToFit="1" readingOrder="1"/>
    </xf>
    <xf numFmtId="4" fontId="4" fillId="0" borderId="1" xfId="0" applyNumberFormat="1" applyFont="1" applyBorder="1" applyAlignment="1">
      <alignment horizontal="right" vertical="center" wrapText="1" shrinkToFit="1" readingOrder="1"/>
    </xf>
    <xf numFmtId="0" fontId="0" fillId="0" borderId="0" xfId="0" applyAlignment="1">
      <alignment horizontal="right"/>
    </xf>
    <xf numFmtId="49" fontId="12" fillId="0" borderId="3" xfId="0" applyNumberFormat="1" applyFont="1" applyBorder="1" applyAlignment="1">
      <alignment horizontal="left" vertical="center" wrapText="1" shrinkToFit="1" readingOrder="1"/>
    </xf>
    <xf numFmtId="4" fontId="12" fillId="0" borderId="1" xfId="0" applyNumberFormat="1" applyFont="1" applyBorder="1" applyAlignment="1">
      <alignment horizontal="right" vertical="center" wrapText="1" shrinkToFit="1" readingOrder="1"/>
    </xf>
    <xf numFmtId="0" fontId="10" fillId="2" borderId="3" xfId="0" applyFont="1" applyFill="1" applyBorder="1" applyAlignment="1">
      <alignment horizontal="center" vertical="center" wrapText="1" shrinkToFit="1" readingOrder="1"/>
    </xf>
    <xf numFmtId="0" fontId="10" fillId="2" borderId="1" xfId="0" applyFont="1" applyFill="1" applyBorder="1" applyAlignment="1">
      <alignment horizontal="center" vertical="center" wrapText="1" shrinkToFit="1" readingOrder="1"/>
    </xf>
    <xf numFmtId="49" fontId="10" fillId="2" borderId="1" xfId="0" applyNumberFormat="1" applyFont="1" applyFill="1" applyBorder="1" applyAlignment="1">
      <alignment horizontal="center" vertical="center" wrapText="1" shrinkToFit="1" readingOrder="1"/>
    </xf>
    <xf numFmtId="0" fontId="4" fillId="0" borderId="4" xfId="0" applyFont="1" applyBorder="1" applyAlignment="1">
      <alignment horizontal="left" vertical="center" wrapText="1" shrinkToFit="1" readingOrder="1"/>
    </xf>
    <xf numFmtId="0" fontId="4" fillId="0" borderId="7" xfId="0" applyFont="1" applyBorder="1" applyAlignment="1">
      <alignment horizontal="left" vertical="center" wrapText="1" shrinkToFit="1" readingOrder="1"/>
    </xf>
    <xf numFmtId="4" fontId="4" fillId="0" borderId="7" xfId="0" applyNumberFormat="1" applyFont="1" applyBorder="1" applyAlignment="1">
      <alignment horizontal="right" vertical="center" wrapText="1" shrinkToFit="1" readingOrder="1"/>
    </xf>
    <xf numFmtId="0" fontId="4" fillId="0" borderId="5" xfId="0" applyFont="1" applyBorder="1" applyAlignment="1">
      <alignment horizontal="left" vertical="center" wrapText="1" shrinkToFit="1" readingOrder="1"/>
    </xf>
    <xf numFmtId="4" fontId="4" fillId="0" borderId="5" xfId="0" applyNumberFormat="1" applyFont="1" applyBorder="1" applyAlignment="1">
      <alignment horizontal="right" vertical="center" wrapText="1" shrinkToFit="1" readingOrder="1"/>
    </xf>
    <xf numFmtId="49" fontId="10" fillId="2" borderId="8" xfId="0" applyNumberFormat="1" applyFont="1" applyFill="1" applyBorder="1" applyAlignment="1">
      <alignment horizontal="center" vertical="center" wrapText="1" shrinkToFit="1" readingOrder="1"/>
    </xf>
    <xf numFmtId="4" fontId="10" fillId="0" borderId="9" xfId="0" applyNumberFormat="1" applyFont="1" applyBorder="1" applyAlignment="1">
      <alignment horizontal="right" vertical="center" wrapText="1" shrinkToFit="1" readingOrder="1"/>
    </xf>
    <xf numFmtId="0" fontId="12" fillId="0" borderId="3" xfId="0" applyFont="1" applyBorder="1" applyAlignment="1">
      <alignment horizontal="left" vertical="center" wrapText="1" shrinkToFit="1" readingOrder="1"/>
    </xf>
    <xf numFmtId="4" fontId="4" fillId="0" borderId="9" xfId="0" applyNumberFormat="1" applyFont="1" applyBorder="1" applyAlignment="1">
      <alignment horizontal="right" vertical="center" wrapText="1" shrinkToFit="1" readingOrder="1"/>
    </xf>
    <xf numFmtId="0" fontId="13" fillId="0" borderId="4" xfId="0" applyFont="1" applyBorder="1" applyAlignment="1">
      <alignment horizontal="left" vertical="center" wrapText="1" shrinkToFit="1" readingOrder="1"/>
    </xf>
    <xf numFmtId="4" fontId="4" fillId="0" borderId="10" xfId="0" applyNumberFormat="1" applyFont="1" applyBorder="1" applyAlignment="1">
      <alignment horizontal="right" vertical="center" wrapText="1" shrinkToFit="1" readingOrder="1"/>
    </xf>
    <xf numFmtId="0" fontId="13" fillId="0" borderId="5" xfId="0" applyFont="1" applyBorder="1" applyAlignment="1">
      <alignment horizontal="left" vertical="center" wrapText="1" shrinkToFit="1" readingOrder="1"/>
    </xf>
    <xf numFmtId="0" fontId="12" fillId="0" borderId="5" xfId="0" applyFont="1" applyBorder="1" applyAlignment="1">
      <alignment horizontal="left" vertical="center" wrapText="1" shrinkToFit="1" readingOrder="1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right" vertical="center" wrapText="1" shrinkToFit="1" readingOrder="1"/>
    </xf>
    <xf numFmtId="0" fontId="10" fillId="0" borderId="6" xfId="0" applyFont="1" applyBorder="1" applyAlignment="1">
      <alignment horizontal="left" vertical="center" wrapText="1" shrinkToFit="1" readingOrder="1"/>
    </xf>
    <xf numFmtId="0" fontId="10" fillId="0" borderId="6" xfId="0" applyFont="1" applyBorder="1" applyAlignment="1">
      <alignment horizontal="right" vertical="center" wrapText="1" shrinkToFit="1" readingOrder="1"/>
    </xf>
    <xf numFmtId="0" fontId="5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center" vertical="top" wrapText="1" shrinkToFit="1" readingOrder="1"/>
    </xf>
    <xf numFmtId="0" fontId="1" fillId="0" borderId="0" xfId="0" applyFont="1" applyAlignment="1">
      <alignment horizontal="center" vertical="center" wrapText="1" shrinkToFit="1" readingOrder="1"/>
    </xf>
    <xf numFmtId="0" fontId="8" fillId="0" borderId="0" xfId="0" applyFont="1" applyAlignment="1">
      <alignment horizontal="center" vertical="center" wrapText="1" shrinkToFit="1" readingOrder="1"/>
    </xf>
    <xf numFmtId="0" fontId="9" fillId="0" borderId="0" xfId="0" applyFont="1" applyAlignment="1">
      <alignment horizontal="center" vertical="center" wrapText="1" shrinkToFit="1" readingOrder="1"/>
    </xf>
    <xf numFmtId="49" fontId="9" fillId="0" borderId="0" xfId="0" applyNumberFormat="1" applyFont="1" applyAlignment="1">
      <alignment horizontal="center" vertical="center" wrapText="1" shrinkToFit="1" readingOrder="1"/>
    </xf>
    <xf numFmtId="0" fontId="0" fillId="0" borderId="0" xfId="0" applyAlignment="1">
      <alignment horizontal="left"/>
    </xf>
    <xf numFmtId="0" fontId="10" fillId="0" borderId="2" xfId="0" applyFont="1" applyBorder="1" applyAlignment="1">
      <alignment horizontal="left" vertical="center" wrapText="1" shrinkToFit="1" readingOrder="1"/>
    </xf>
    <xf numFmtId="0" fontId="8" fillId="0" borderId="0" xfId="0" applyFont="1" applyAlignment="1">
      <alignment horizontal="center" vertical="top" wrapText="1" shrinkToFit="1" readingOrder="1"/>
    </xf>
    <xf numFmtId="0" fontId="9" fillId="0" borderId="0" xfId="0" applyFont="1" applyAlignment="1">
      <alignment horizontal="center" vertical="top" wrapText="1" shrinkToFit="1" readingOrder="1"/>
    </xf>
    <xf numFmtId="49" fontId="10" fillId="0" borderId="3" xfId="0" applyNumberFormat="1" applyFont="1" applyBorder="1" applyAlignment="1">
      <alignment horizontal="right" vertical="center" wrapText="1" shrinkToFit="1" readingOrder="1"/>
    </xf>
    <xf numFmtId="49" fontId="12" fillId="0" borderId="1" xfId="0" applyNumberFormat="1" applyFont="1" applyBorder="1" applyAlignment="1">
      <alignment horizontal="left" vertical="center" wrapText="1" shrinkToFit="1" readingOrder="1"/>
    </xf>
    <xf numFmtId="49" fontId="4" fillId="0" borderId="3" xfId="0" applyNumberFormat="1" applyFont="1" applyBorder="1" applyAlignment="1">
      <alignment horizontal="left" vertical="center" wrapText="1" shrinkToFit="1" readingOrder="1"/>
    </xf>
    <xf numFmtId="49" fontId="4" fillId="0" borderId="4" xfId="0" applyNumberFormat="1" applyFont="1" applyBorder="1" applyAlignment="1">
      <alignment horizontal="left" vertical="center" wrapText="1" shrinkToFit="1" readingOrder="1"/>
    </xf>
    <xf numFmtId="49" fontId="4" fillId="0" borderId="7" xfId="0" applyNumberFormat="1" applyFont="1" applyBorder="1" applyAlignment="1">
      <alignment horizontal="left" vertical="center" wrapText="1" shrinkToFit="1" readingOrder="1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vertical="center"/>
    </xf>
    <xf numFmtId="164" fontId="14" fillId="0" borderId="5" xfId="0" applyNumberFormat="1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164" fontId="16" fillId="0" borderId="5" xfId="0" applyNumberFormat="1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49" fontId="18" fillId="0" borderId="3" xfId="0" applyNumberFormat="1" applyFont="1" applyBorder="1" applyAlignment="1">
      <alignment horizontal="left" vertical="center" wrapText="1" shrinkToFit="1" readingOrder="1"/>
    </xf>
    <xf numFmtId="49" fontId="18" fillId="0" borderId="7" xfId="0" applyNumberFormat="1" applyFont="1" applyBorder="1" applyAlignment="1">
      <alignment horizontal="left" vertical="center" wrapText="1" shrinkToFit="1" readingOrder="1"/>
    </xf>
    <xf numFmtId="164" fontId="14" fillId="0" borderId="11" xfId="0" applyNumberFormat="1" applyFont="1" applyBorder="1" applyAlignment="1">
      <alignment vertical="center"/>
    </xf>
    <xf numFmtId="49" fontId="18" fillId="0" borderId="12" xfId="0" applyNumberFormat="1" applyFont="1" applyBorder="1" applyAlignment="1">
      <alignment horizontal="left" vertical="center" wrapText="1" shrinkToFit="1" readingOrder="1"/>
    </xf>
    <xf numFmtId="49" fontId="18" fillId="0" borderId="5" xfId="0" applyNumberFormat="1" applyFont="1" applyBorder="1" applyAlignment="1">
      <alignment horizontal="left" vertical="center" wrapText="1" shrinkToFit="1" readingOrder="1"/>
    </xf>
    <xf numFmtId="49" fontId="18" fillId="0" borderId="13" xfId="0" applyNumberFormat="1" applyFont="1" applyBorder="1" applyAlignment="1">
      <alignment horizontal="left" vertical="center" wrapText="1" shrinkToFit="1" readingOrder="1"/>
    </xf>
    <xf numFmtId="164" fontId="14" fillId="0" borderId="5" xfId="0" applyNumberFormat="1" applyFont="1" applyBorder="1"/>
    <xf numFmtId="49" fontId="18" fillId="0" borderId="0" xfId="0" applyNumberFormat="1" applyFont="1" applyAlignment="1">
      <alignment horizontal="left" vertical="center" wrapText="1" shrinkToFit="1" readingOrder="1"/>
    </xf>
    <xf numFmtId="49" fontId="18" fillId="0" borderId="0" xfId="0" applyNumberFormat="1" applyFont="1" applyAlignment="1">
      <alignment horizontal="center" vertical="center" wrapText="1" shrinkToFit="1" readingOrder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E3343-D39B-42B9-B1DC-3721622043E2}">
  <dimension ref="A1:G36"/>
  <sheetViews>
    <sheetView workbookViewId="0">
      <selection activeCell="A34" sqref="A34:F34"/>
    </sheetView>
  </sheetViews>
  <sheetFormatPr defaultRowHeight="15" x14ac:dyDescent="0.25"/>
  <cols>
    <col min="1" max="1" width="43.140625" customWidth="1"/>
    <col min="2" max="2" width="19" customWidth="1"/>
    <col min="3" max="5" width="18.85546875" customWidth="1"/>
    <col min="6" max="6" width="19" customWidth="1"/>
    <col min="7" max="7" width="3.7109375" customWidth="1"/>
    <col min="257" max="257" width="43.140625" customWidth="1"/>
    <col min="258" max="258" width="19" customWidth="1"/>
    <col min="259" max="261" width="18.85546875" customWidth="1"/>
    <col min="262" max="262" width="19" customWidth="1"/>
    <col min="263" max="263" width="3.7109375" customWidth="1"/>
    <col min="513" max="513" width="43.140625" customWidth="1"/>
    <col min="514" max="514" width="19" customWidth="1"/>
    <col min="515" max="517" width="18.85546875" customWidth="1"/>
    <col min="518" max="518" width="19" customWidth="1"/>
    <col min="519" max="519" width="3.7109375" customWidth="1"/>
    <col min="769" max="769" width="43.140625" customWidth="1"/>
    <col min="770" max="770" width="19" customWidth="1"/>
    <col min="771" max="773" width="18.85546875" customWidth="1"/>
    <col min="774" max="774" width="19" customWidth="1"/>
    <col min="775" max="775" width="3.7109375" customWidth="1"/>
    <col min="1025" max="1025" width="43.140625" customWidth="1"/>
    <col min="1026" max="1026" width="19" customWidth="1"/>
    <col min="1027" max="1029" width="18.85546875" customWidth="1"/>
    <col min="1030" max="1030" width="19" customWidth="1"/>
    <col min="1031" max="1031" width="3.7109375" customWidth="1"/>
    <col min="1281" max="1281" width="43.140625" customWidth="1"/>
    <col min="1282" max="1282" width="19" customWidth="1"/>
    <col min="1283" max="1285" width="18.85546875" customWidth="1"/>
    <col min="1286" max="1286" width="19" customWidth="1"/>
    <col min="1287" max="1287" width="3.7109375" customWidth="1"/>
    <col min="1537" max="1537" width="43.140625" customWidth="1"/>
    <col min="1538" max="1538" width="19" customWidth="1"/>
    <col min="1539" max="1541" width="18.85546875" customWidth="1"/>
    <col min="1542" max="1542" width="19" customWidth="1"/>
    <col min="1543" max="1543" width="3.7109375" customWidth="1"/>
    <col min="1793" max="1793" width="43.140625" customWidth="1"/>
    <col min="1794" max="1794" width="19" customWidth="1"/>
    <col min="1795" max="1797" width="18.85546875" customWidth="1"/>
    <col min="1798" max="1798" width="19" customWidth="1"/>
    <col min="1799" max="1799" width="3.7109375" customWidth="1"/>
    <col min="2049" max="2049" width="43.140625" customWidth="1"/>
    <col min="2050" max="2050" width="19" customWidth="1"/>
    <col min="2051" max="2053" width="18.85546875" customWidth="1"/>
    <col min="2054" max="2054" width="19" customWidth="1"/>
    <col min="2055" max="2055" width="3.7109375" customWidth="1"/>
    <col min="2305" max="2305" width="43.140625" customWidth="1"/>
    <col min="2306" max="2306" width="19" customWidth="1"/>
    <col min="2307" max="2309" width="18.85546875" customWidth="1"/>
    <col min="2310" max="2310" width="19" customWidth="1"/>
    <col min="2311" max="2311" width="3.7109375" customWidth="1"/>
    <col min="2561" max="2561" width="43.140625" customWidth="1"/>
    <col min="2562" max="2562" width="19" customWidth="1"/>
    <col min="2563" max="2565" width="18.85546875" customWidth="1"/>
    <col min="2566" max="2566" width="19" customWidth="1"/>
    <col min="2567" max="2567" width="3.7109375" customWidth="1"/>
    <col min="2817" max="2817" width="43.140625" customWidth="1"/>
    <col min="2818" max="2818" width="19" customWidth="1"/>
    <col min="2819" max="2821" width="18.85546875" customWidth="1"/>
    <col min="2822" max="2822" width="19" customWidth="1"/>
    <col min="2823" max="2823" width="3.7109375" customWidth="1"/>
    <col min="3073" max="3073" width="43.140625" customWidth="1"/>
    <col min="3074" max="3074" width="19" customWidth="1"/>
    <col min="3075" max="3077" width="18.85546875" customWidth="1"/>
    <col min="3078" max="3078" width="19" customWidth="1"/>
    <col min="3079" max="3079" width="3.7109375" customWidth="1"/>
    <col min="3329" max="3329" width="43.140625" customWidth="1"/>
    <col min="3330" max="3330" width="19" customWidth="1"/>
    <col min="3331" max="3333" width="18.85546875" customWidth="1"/>
    <col min="3334" max="3334" width="19" customWidth="1"/>
    <col min="3335" max="3335" width="3.7109375" customWidth="1"/>
    <col min="3585" max="3585" width="43.140625" customWidth="1"/>
    <col min="3586" max="3586" width="19" customWidth="1"/>
    <col min="3587" max="3589" width="18.85546875" customWidth="1"/>
    <col min="3590" max="3590" width="19" customWidth="1"/>
    <col min="3591" max="3591" width="3.7109375" customWidth="1"/>
    <col min="3841" max="3841" width="43.140625" customWidth="1"/>
    <col min="3842" max="3842" width="19" customWidth="1"/>
    <col min="3843" max="3845" width="18.85546875" customWidth="1"/>
    <col min="3846" max="3846" width="19" customWidth="1"/>
    <col min="3847" max="3847" width="3.7109375" customWidth="1"/>
    <col min="4097" max="4097" width="43.140625" customWidth="1"/>
    <col min="4098" max="4098" width="19" customWidth="1"/>
    <col min="4099" max="4101" width="18.85546875" customWidth="1"/>
    <col min="4102" max="4102" width="19" customWidth="1"/>
    <col min="4103" max="4103" width="3.7109375" customWidth="1"/>
    <col min="4353" max="4353" width="43.140625" customWidth="1"/>
    <col min="4354" max="4354" width="19" customWidth="1"/>
    <col min="4355" max="4357" width="18.85546875" customWidth="1"/>
    <col min="4358" max="4358" width="19" customWidth="1"/>
    <col min="4359" max="4359" width="3.7109375" customWidth="1"/>
    <col min="4609" max="4609" width="43.140625" customWidth="1"/>
    <col min="4610" max="4610" width="19" customWidth="1"/>
    <col min="4611" max="4613" width="18.85546875" customWidth="1"/>
    <col min="4614" max="4614" width="19" customWidth="1"/>
    <col min="4615" max="4615" width="3.7109375" customWidth="1"/>
    <col min="4865" max="4865" width="43.140625" customWidth="1"/>
    <col min="4866" max="4866" width="19" customWidth="1"/>
    <col min="4867" max="4869" width="18.85546875" customWidth="1"/>
    <col min="4870" max="4870" width="19" customWidth="1"/>
    <col min="4871" max="4871" width="3.7109375" customWidth="1"/>
    <col min="5121" max="5121" width="43.140625" customWidth="1"/>
    <col min="5122" max="5122" width="19" customWidth="1"/>
    <col min="5123" max="5125" width="18.85546875" customWidth="1"/>
    <col min="5126" max="5126" width="19" customWidth="1"/>
    <col min="5127" max="5127" width="3.7109375" customWidth="1"/>
    <col min="5377" max="5377" width="43.140625" customWidth="1"/>
    <col min="5378" max="5378" width="19" customWidth="1"/>
    <col min="5379" max="5381" width="18.85546875" customWidth="1"/>
    <col min="5382" max="5382" width="19" customWidth="1"/>
    <col min="5383" max="5383" width="3.7109375" customWidth="1"/>
    <col min="5633" max="5633" width="43.140625" customWidth="1"/>
    <col min="5634" max="5634" width="19" customWidth="1"/>
    <col min="5635" max="5637" width="18.85546875" customWidth="1"/>
    <col min="5638" max="5638" width="19" customWidth="1"/>
    <col min="5639" max="5639" width="3.7109375" customWidth="1"/>
    <col min="5889" max="5889" width="43.140625" customWidth="1"/>
    <col min="5890" max="5890" width="19" customWidth="1"/>
    <col min="5891" max="5893" width="18.85546875" customWidth="1"/>
    <col min="5894" max="5894" width="19" customWidth="1"/>
    <col min="5895" max="5895" width="3.7109375" customWidth="1"/>
    <col min="6145" max="6145" width="43.140625" customWidth="1"/>
    <col min="6146" max="6146" width="19" customWidth="1"/>
    <col min="6147" max="6149" width="18.85546875" customWidth="1"/>
    <col min="6150" max="6150" width="19" customWidth="1"/>
    <col min="6151" max="6151" width="3.7109375" customWidth="1"/>
    <col min="6401" max="6401" width="43.140625" customWidth="1"/>
    <col min="6402" max="6402" width="19" customWidth="1"/>
    <col min="6403" max="6405" width="18.85546875" customWidth="1"/>
    <col min="6406" max="6406" width="19" customWidth="1"/>
    <col min="6407" max="6407" width="3.7109375" customWidth="1"/>
    <col min="6657" max="6657" width="43.140625" customWidth="1"/>
    <col min="6658" max="6658" width="19" customWidth="1"/>
    <col min="6659" max="6661" width="18.85546875" customWidth="1"/>
    <col min="6662" max="6662" width="19" customWidth="1"/>
    <col min="6663" max="6663" width="3.7109375" customWidth="1"/>
    <col min="6913" max="6913" width="43.140625" customWidth="1"/>
    <col min="6914" max="6914" width="19" customWidth="1"/>
    <col min="6915" max="6917" width="18.85546875" customWidth="1"/>
    <col min="6918" max="6918" width="19" customWidth="1"/>
    <col min="6919" max="6919" width="3.7109375" customWidth="1"/>
    <col min="7169" max="7169" width="43.140625" customWidth="1"/>
    <col min="7170" max="7170" width="19" customWidth="1"/>
    <col min="7171" max="7173" width="18.85546875" customWidth="1"/>
    <col min="7174" max="7174" width="19" customWidth="1"/>
    <col min="7175" max="7175" width="3.7109375" customWidth="1"/>
    <col min="7425" max="7425" width="43.140625" customWidth="1"/>
    <col min="7426" max="7426" width="19" customWidth="1"/>
    <col min="7427" max="7429" width="18.85546875" customWidth="1"/>
    <col min="7430" max="7430" width="19" customWidth="1"/>
    <col min="7431" max="7431" width="3.7109375" customWidth="1"/>
    <col min="7681" max="7681" width="43.140625" customWidth="1"/>
    <col min="7682" max="7682" width="19" customWidth="1"/>
    <col min="7683" max="7685" width="18.85546875" customWidth="1"/>
    <col min="7686" max="7686" width="19" customWidth="1"/>
    <col min="7687" max="7687" width="3.7109375" customWidth="1"/>
    <col min="7937" max="7937" width="43.140625" customWidth="1"/>
    <col min="7938" max="7938" width="19" customWidth="1"/>
    <col min="7939" max="7941" width="18.85546875" customWidth="1"/>
    <col min="7942" max="7942" width="19" customWidth="1"/>
    <col min="7943" max="7943" width="3.7109375" customWidth="1"/>
    <col min="8193" max="8193" width="43.140625" customWidth="1"/>
    <col min="8194" max="8194" width="19" customWidth="1"/>
    <col min="8195" max="8197" width="18.85546875" customWidth="1"/>
    <col min="8198" max="8198" width="19" customWidth="1"/>
    <col min="8199" max="8199" width="3.7109375" customWidth="1"/>
    <col min="8449" max="8449" width="43.140625" customWidth="1"/>
    <col min="8450" max="8450" width="19" customWidth="1"/>
    <col min="8451" max="8453" width="18.85546875" customWidth="1"/>
    <col min="8454" max="8454" width="19" customWidth="1"/>
    <col min="8455" max="8455" width="3.7109375" customWidth="1"/>
    <col min="8705" max="8705" width="43.140625" customWidth="1"/>
    <col min="8706" max="8706" width="19" customWidth="1"/>
    <col min="8707" max="8709" width="18.85546875" customWidth="1"/>
    <col min="8710" max="8710" width="19" customWidth="1"/>
    <col min="8711" max="8711" width="3.7109375" customWidth="1"/>
    <col min="8961" max="8961" width="43.140625" customWidth="1"/>
    <col min="8962" max="8962" width="19" customWidth="1"/>
    <col min="8963" max="8965" width="18.85546875" customWidth="1"/>
    <col min="8966" max="8966" width="19" customWidth="1"/>
    <col min="8967" max="8967" width="3.7109375" customWidth="1"/>
    <col min="9217" max="9217" width="43.140625" customWidth="1"/>
    <col min="9218" max="9218" width="19" customWidth="1"/>
    <col min="9219" max="9221" width="18.85546875" customWidth="1"/>
    <col min="9222" max="9222" width="19" customWidth="1"/>
    <col min="9223" max="9223" width="3.7109375" customWidth="1"/>
    <col min="9473" max="9473" width="43.140625" customWidth="1"/>
    <col min="9474" max="9474" width="19" customWidth="1"/>
    <col min="9475" max="9477" width="18.85546875" customWidth="1"/>
    <col min="9478" max="9478" width="19" customWidth="1"/>
    <col min="9479" max="9479" width="3.7109375" customWidth="1"/>
    <col min="9729" max="9729" width="43.140625" customWidth="1"/>
    <col min="9730" max="9730" width="19" customWidth="1"/>
    <col min="9731" max="9733" width="18.85546875" customWidth="1"/>
    <col min="9734" max="9734" width="19" customWidth="1"/>
    <col min="9735" max="9735" width="3.7109375" customWidth="1"/>
    <col min="9985" max="9985" width="43.140625" customWidth="1"/>
    <col min="9986" max="9986" width="19" customWidth="1"/>
    <col min="9987" max="9989" width="18.85546875" customWidth="1"/>
    <col min="9990" max="9990" width="19" customWidth="1"/>
    <col min="9991" max="9991" width="3.7109375" customWidth="1"/>
    <col min="10241" max="10241" width="43.140625" customWidth="1"/>
    <col min="10242" max="10242" width="19" customWidth="1"/>
    <col min="10243" max="10245" width="18.85546875" customWidth="1"/>
    <col min="10246" max="10246" width="19" customWidth="1"/>
    <col min="10247" max="10247" width="3.7109375" customWidth="1"/>
    <col min="10497" max="10497" width="43.140625" customWidth="1"/>
    <col min="10498" max="10498" width="19" customWidth="1"/>
    <col min="10499" max="10501" width="18.85546875" customWidth="1"/>
    <col min="10502" max="10502" width="19" customWidth="1"/>
    <col min="10503" max="10503" width="3.7109375" customWidth="1"/>
    <col min="10753" max="10753" width="43.140625" customWidth="1"/>
    <col min="10754" max="10754" width="19" customWidth="1"/>
    <col min="10755" max="10757" width="18.85546875" customWidth="1"/>
    <col min="10758" max="10758" width="19" customWidth="1"/>
    <col min="10759" max="10759" width="3.7109375" customWidth="1"/>
    <col min="11009" max="11009" width="43.140625" customWidth="1"/>
    <col min="11010" max="11010" width="19" customWidth="1"/>
    <col min="11011" max="11013" width="18.85546875" customWidth="1"/>
    <col min="11014" max="11014" width="19" customWidth="1"/>
    <col min="11015" max="11015" width="3.7109375" customWidth="1"/>
    <col min="11265" max="11265" width="43.140625" customWidth="1"/>
    <col min="11266" max="11266" width="19" customWidth="1"/>
    <col min="11267" max="11269" width="18.85546875" customWidth="1"/>
    <col min="11270" max="11270" width="19" customWidth="1"/>
    <col min="11271" max="11271" width="3.7109375" customWidth="1"/>
    <col min="11521" max="11521" width="43.140625" customWidth="1"/>
    <col min="11522" max="11522" width="19" customWidth="1"/>
    <col min="11523" max="11525" width="18.85546875" customWidth="1"/>
    <col min="11526" max="11526" width="19" customWidth="1"/>
    <col min="11527" max="11527" width="3.7109375" customWidth="1"/>
    <col min="11777" max="11777" width="43.140625" customWidth="1"/>
    <col min="11778" max="11778" width="19" customWidth="1"/>
    <col min="11779" max="11781" width="18.85546875" customWidth="1"/>
    <col min="11782" max="11782" width="19" customWidth="1"/>
    <col min="11783" max="11783" width="3.7109375" customWidth="1"/>
    <col min="12033" max="12033" width="43.140625" customWidth="1"/>
    <col min="12034" max="12034" width="19" customWidth="1"/>
    <col min="12035" max="12037" width="18.85546875" customWidth="1"/>
    <col min="12038" max="12038" width="19" customWidth="1"/>
    <col min="12039" max="12039" width="3.7109375" customWidth="1"/>
    <col min="12289" max="12289" width="43.140625" customWidth="1"/>
    <col min="12290" max="12290" width="19" customWidth="1"/>
    <col min="12291" max="12293" width="18.85546875" customWidth="1"/>
    <col min="12294" max="12294" width="19" customWidth="1"/>
    <col min="12295" max="12295" width="3.7109375" customWidth="1"/>
    <col min="12545" max="12545" width="43.140625" customWidth="1"/>
    <col min="12546" max="12546" width="19" customWidth="1"/>
    <col min="12547" max="12549" width="18.85546875" customWidth="1"/>
    <col min="12550" max="12550" width="19" customWidth="1"/>
    <col min="12551" max="12551" width="3.7109375" customWidth="1"/>
    <col min="12801" max="12801" width="43.140625" customWidth="1"/>
    <col min="12802" max="12802" width="19" customWidth="1"/>
    <col min="12803" max="12805" width="18.85546875" customWidth="1"/>
    <col min="12806" max="12806" width="19" customWidth="1"/>
    <col min="12807" max="12807" width="3.7109375" customWidth="1"/>
    <col min="13057" max="13057" width="43.140625" customWidth="1"/>
    <col min="13058" max="13058" width="19" customWidth="1"/>
    <col min="13059" max="13061" width="18.85546875" customWidth="1"/>
    <col min="13062" max="13062" width="19" customWidth="1"/>
    <col min="13063" max="13063" width="3.7109375" customWidth="1"/>
    <col min="13313" max="13313" width="43.140625" customWidth="1"/>
    <col min="13314" max="13314" width="19" customWidth="1"/>
    <col min="13315" max="13317" width="18.85546875" customWidth="1"/>
    <col min="13318" max="13318" width="19" customWidth="1"/>
    <col min="13319" max="13319" width="3.7109375" customWidth="1"/>
    <col min="13569" max="13569" width="43.140625" customWidth="1"/>
    <col min="13570" max="13570" width="19" customWidth="1"/>
    <col min="13571" max="13573" width="18.85546875" customWidth="1"/>
    <col min="13574" max="13574" width="19" customWidth="1"/>
    <col min="13575" max="13575" width="3.7109375" customWidth="1"/>
    <col min="13825" max="13825" width="43.140625" customWidth="1"/>
    <col min="13826" max="13826" width="19" customWidth="1"/>
    <col min="13827" max="13829" width="18.85546875" customWidth="1"/>
    <col min="13830" max="13830" width="19" customWidth="1"/>
    <col min="13831" max="13831" width="3.7109375" customWidth="1"/>
    <col min="14081" max="14081" width="43.140625" customWidth="1"/>
    <col min="14082" max="14082" width="19" customWidth="1"/>
    <col min="14083" max="14085" width="18.85546875" customWidth="1"/>
    <col min="14086" max="14086" width="19" customWidth="1"/>
    <col min="14087" max="14087" width="3.7109375" customWidth="1"/>
    <col min="14337" max="14337" width="43.140625" customWidth="1"/>
    <col min="14338" max="14338" width="19" customWidth="1"/>
    <col min="14339" max="14341" width="18.85546875" customWidth="1"/>
    <col min="14342" max="14342" width="19" customWidth="1"/>
    <col min="14343" max="14343" width="3.7109375" customWidth="1"/>
    <col min="14593" max="14593" width="43.140625" customWidth="1"/>
    <col min="14594" max="14594" width="19" customWidth="1"/>
    <col min="14595" max="14597" width="18.85546875" customWidth="1"/>
    <col min="14598" max="14598" width="19" customWidth="1"/>
    <col min="14599" max="14599" width="3.7109375" customWidth="1"/>
    <col min="14849" max="14849" width="43.140625" customWidth="1"/>
    <col min="14850" max="14850" width="19" customWidth="1"/>
    <col min="14851" max="14853" width="18.85546875" customWidth="1"/>
    <col min="14854" max="14854" width="19" customWidth="1"/>
    <col min="14855" max="14855" width="3.7109375" customWidth="1"/>
    <col min="15105" max="15105" width="43.140625" customWidth="1"/>
    <col min="15106" max="15106" width="19" customWidth="1"/>
    <col min="15107" max="15109" width="18.85546875" customWidth="1"/>
    <col min="15110" max="15110" width="19" customWidth="1"/>
    <col min="15111" max="15111" width="3.7109375" customWidth="1"/>
    <col min="15361" max="15361" width="43.140625" customWidth="1"/>
    <col min="15362" max="15362" width="19" customWidth="1"/>
    <col min="15363" max="15365" width="18.85546875" customWidth="1"/>
    <col min="15366" max="15366" width="19" customWidth="1"/>
    <col min="15367" max="15367" width="3.7109375" customWidth="1"/>
    <col min="15617" max="15617" width="43.140625" customWidth="1"/>
    <col min="15618" max="15618" width="19" customWidth="1"/>
    <col min="15619" max="15621" width="18.85546875" customWidth="1"/>
    <col min="15622" max="15622" width="19" customWidth="1"/>
    <col min="15623" max="15623" width="3.7109375" customWidth="1"/>
    <col min="15873" max="15873" width="43.140625" customWidth="1"/>
    <col min="15874" max="15874" width="19" customWidth="1"/>
    <col min="15875" max="15877" width="18.85546875" customWidth="1"/>
    <col min="15878" max="15878" width="19" customWidth="1"/>
    <col min="15879" max="15879" width="3.7109375" customWidth="1"/>
    <col min="16129" max="16129" width="43.140625" customWidth="1"/>
    <col min="16130" max="16130" width="19" customWidth="1"/>
    <col min="16131" max="16133" width="18.85546875" customWidth="1"/>
    <col min="16134" max="16134" width="19" customWidth="1"/>
    <col min="16135" max="16135" width="3.7109375" customWidth="1"/>
  </cols>
  <sheetData>
    <row r="1" spans="1:7" ht="12.75" customHeight="1" x14ac:dyDescent="0.25">
      <c r="A1" s="56" t="s">
        <v>0</v>
      </c>
      <c r="B1" s="56"/>
      <c r="C1" s="56"/>
      <c r="D1" s="56"/>
      <c r="E1" s="56"/>
      <c r="F1" s="56"/>
      <c r="G1" s="56"/>
    </row>
    <row r="2" spans="1:7" ht="7.5" customHeight="1" x14ac:dyDescent="0.25"/>
    <row r="3" spans="1:7" ht="14.25" customHeight="1" x14ac:dyDescent="0.25">
      <c r="A3" s="57" t="s">
        <v>1</v>
      </c>
      <c r="B3" s="57"/>
      <c r="C3" s="57"/>
      <c r="D3" s="57"/>
      <c r="E3" s="57"/>
      <c r="F3" s="57"/>
      <c r="G3" s="57"/>
    </row>
    <row r="4" spans="1:7" ht="7.5" customHeight="1" x14ac:dyDescent="0.25"/>
    <row r="5" spans="1:7" ht="15" customHeight="1" x14ac:dyDescent="0.25">
      <c r="A5" s="57" t="s">
        <v>2</v>
      </c>
      <c r="B5" s="57"/>
      <c r="C5" s="57"/>
      <c r="D5" s="57"/>
      <c r="E5" s="57"/>
      <c r="F5" s="57"/>
      <c r="G5" s="57"/>
    </row>
    <row r="6" spans="1:7" x14ac:dyDescent="0.25">
      <c r="A6" s="1"/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</row>
    <row r="7" spans="1:7" x14ac:dyDescent="0.25">
      <c r="A7" s="3" t="s">
        <v>8</v>
      </c>
      <c r="B7" s="4">
        <v>1982465.95</v>
      </c>
      <c r="C7" s="4">
        <v>2256921.2999999998</v>
      </c>
      <c r="D7" s="4">
        <v>2385319</v>
      </c>
      <c r="E7" s="4">
        <v>2385319</v>
      </c>
      <c r="F7" s="4">
        <v>2385319</v>
      </c>
    </row>
    <row r="8" spans="1:7" x14ac:dyDescent="0.25">
      <c r="A8" s="5" t="s">
        <v>9</v>
      </c>
      <c r="B8" s="6">
        <v>1982465.95</v>
      </c>
      <c r="C8" s="6">
        <v>2256921.2999999998</v>
      </c>
      <c r="D8" s="6">
        <v>2385319</v>
      </c>
      <c r="E8" s="6">
        <v>2385319</v>
      </c>
      <c r="F8" s="6">
        <v>2385319</v>
      </c>
    </row>
    <row r="9" spans="1:7" x14ac:dyDescent="0.25">
      <c r="A9" s="5" t="s">
        <v>10</v>
      </c>
      <c r="B9" s="6">
        <v>0</v>
      </c>
      <c r="C9" s="6">
        <v>0</v>
      </c>
      <c r="D9" s="6">
        <v>0</v>
      </c>
      <c r="E9" s="6">
        <v>0</v>
      </c>
      <c r="F9" s="6">
        <v>0</v>
      </c>
    </row>
    <row r="10" spans="1:7" x14ac:dyDescent="0.25">
      <c r="A10" s="3" t="s">
        <v>11</v>
      </c>
      <c r="B10" s="4">
        <v>1942925.14</v>
      </c>
      <c r="C10" s="4">
        <v>2256921.2999999998</v>
      </c>
      <c r="D10" s="4">
        <v>2385319</v>
      </c>
      <c r="E10" s="4">
        <v>2385319</v>
      </c>
      <c r="F10" s="4">
        <v>2385319</v>
      </c>
    </row>
    <row r="11" spans="1:7" x14ac:dyDescent="0.25">
      <c r="A11" s="5" t="s">
        <v>12</v>
      </c>
      <c r="B11" s="6">
        <v>1900127.26</v>
      </c>
      <c r="C11" s="6">
        <v>2212921.2999999998</v>
      </c>
      <c r="D11" s="6">
        <v>2343319</v>
      </c>
      <c r="E11" s="6">
        <v>2343319</v>
      </c>
      <c r="F11" s="6">
        <v>2343319</v>
      </c>
    </row>
    <row r="12" spans="1:7" x14ac:dyDescent="0.25">
      <c r="A12" s="5" t="s">
        <v>13</v>
      </c>
      <c r="B12" s="6">
        <v>42797.88</v>
      </c>
      <c r="C12" s="6">
        <v>44000</v>
      </c>
      <c r="D12" s="6">
        <v>42000</v>
      </c>
      <c r="E12" s="6">
        <v>42000</v>
      </c>
      <c r="F12" s="6">
        <v>42000</v>
      </c>
    </row>
    <row r="13" spans="1:7" x14ac:dyDescent="0.25">
      <c r="A13" s="3" t="s">
        <v>14</v>
      </c>
      <c r="B13" s="4">
        <v>39540.81</v>
      </c>
      <c r="C13" s="4">
        <v>0</v>
      </c>
      <c r="D13" s="4">
        <v>0</v>
      </c>
      <c r="E13" s="4">
        <v>0</v>
      </c>
      <c r="F13" s="4">
        <v>0</v>
      </c>
    </row>
    <row r="14" spans="1:7" ht="13.5" customHeight="1" x14ac:dyDescent="0.25"/>
    <row r="15" spans="1:7" ht="14.25" customHeight="1" x14ac:dyDescent="0.25">
      <c r="A15" s="57" t="s">
        <v>15</v>
      </c>
      <c r="B15" s="57"/>
      <c r="C15" s="57"/>
      <c r="D15" s="57"/>
      <c r="E15" s="57"/>
      <c r="F15" s="57"/>
      <c r="G15" s="57"/>
    </row>
    <row r="16" spans="1:7" x14ac:dyDescent="0.25">
      <c r="A16" s="7"/>
      <c r="B16" s="2" t="s">
        <v>3</v>
      </c>
      <c r="C16" s="2" t="s">
        <v>4</v>
      </c>
      <c r="D16" s="2" t="s">
        <v>5</v>
      </c>
      <c r="E16" s="2" t="s">
        <v>6</v>
      </c>
      <c r="F16" s="2" t="s">
        <v>7</v>
      </c>
    </row>
    <row r="17" spans="1:7" x14ac:dyDescent="0.25">
      <c r="A17" s="8" t="s">
        <v>16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</row>
    <row r="18" spans="1:7" x14ac:dyDescent="0.25">
      <c r="A18" s="8" t="s">
        <v>17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</row>
    <row r="19" spans="1:7" x14ac:dyDescent="0.25">
      <c r="A19" s="3" t="s">
        <v>18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</row>
    <row r="20" spans="1:7" x14ac:dyDescent="0.25">
      <c r="A20" s="3" t="s">
        <v>19</v>
      </c>
      <c r="B20" s="4">
        <v>39540.81</v>
      </c>
      <c r="C20" s="4">
        <v>0</v>
      </c>
      <c r="D20" s="4">
        <v>0</v>
      </c>
      <c r="E20" s="4">
        <v>0</v>
      </c>
      <c r="F20" s="4">
        <v>0</v>
      </c>
    </row>
    <row r="21" spans="1:7" ht="15" customHeight="1" x14ac:dyDescent="0.25"/>
    <row r="22" spans="1:7" ht="15" customHeight="1" x14ac:dyDescent="0.25">
      <c r="A22" s="57" t="s">
        <v>20</v>
      </c>
      <c r="B22" s="57"/>
      <c r="C22" s="57"/>
      <c r="D22" s="57"/>
      <c r="E22" s="57"/>
      <c r="F22" s="57"/>
      <c r="G22" s="57"/>
    </row>
    <row r="23" spans="1:7" x14ac:dyDescent="0.25">
      <c r="A23" s="7"/>
      <c r="B23" s="2" t="s">
        <v>3</v>
      </c>
      <c r="C23" s="2" t="s">
        <v>4</v>
      </c>
      <c r="D23" s="2" t="s">
        <v>5</v>
      </c>
      <c r="E23" s="2" t="s">
        <v>6</v>
      </c>
      <c r="F23" s="2" t="s">
        <v>7</v>
      </c>
    </row>
    <row r="24" spans="1:7" x14ac:dyDescent="0.25">
      <c r="A24" s="9" t="s">
        <v>21</v>
      </c>
      <c r="B24" s="10">
        <v>45539.45</v>
      </c>
      <c r="C24" s="10">
        <v>0</v>
      </c>
      <c r="D24" s="10">
        <v>0</v>
      </c>
      <c r="E24" s="10">
        <v>0</v>
      </c>
      <c r="F24" s="10">
        <v>0</v>
      </c>
    </row>
    <row r="25" spans="1:7" x14ac:dyDescent="0.25">
      <c r="A25" s="3" t="s">
        <v>22</v>
      </c>
      <c r="B25" s="4">
        <v>5998.64</v>
      </c>
      <c r="C25" s="4">
        <v>0</v>
      </c>
      <c r="D25" s="4">
        <v>0</v>
      </c>
      <c r="E25" s="4">
        <v>0</v>
      </c>
      <c r="F25" s="4">
        <v>0</v>
      </c>
    </row>
    <row r="26" spans="1:7" ht="27" x14ac:dyDescent="0.25">
      <c r="A26" s="3" t="s">
        <v>23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</row>
    <row r="27" spans="1:7" ht="13.5" customHeight="1" x14ac:dyDescent="0.25"/>
    <row r="28" spans="1:7" ht="14.25" customHeight="1" x14ac:dyDescent="0.25">
      <c r="A28" s="57" t="s">
        <v>24</v>
      </c>
      <c r="B28" s="57"/>
      <c r="C28" s="57"/>
      <c r="D28" s="57"/>
      <c r="E28" s="57"/>
      <c r="F28" s="57"/>
      <c r="G28" s="57"/>
    </row>
    <row r="29" spans="1:7" x14ac:dyDescent="0.25">
      <c r="A29" s="11"/>
      <c r="B29" s="2" t="s">
        <v>3</v>
      </c>
      <c r="C29" s="2" t="s">
        <v>4</v>
      </c>
      <c r="D29" s="2" t="s">
        <v>5</v>
      </c>
      <c r="E29" s="2" t="s">
        <v>6</v>
      </c>
      <c r="F29" s="2" t="s">
        <v>7</v>
      </c>
    </row>
    <row r="30" spans="1:7" x14ac:dyDescent="0.25">
      <c r="A30" s="9" t="s">
        <v>25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</row>
    <row r="31" spans="1:7" ht="18" x14ac:dyDescent="0.25">
      <c r="A31" s="12" t="s">
        <v>26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</row>
    <row r="32" spans="1:7" x14ac:dyDescent="0.25">
      <c r="A32" s="13" t="s">
        <v>27</v>
      </c>
      <c r="B32" s="14">
        <v>0</v>
      </c>
      <c r="C32" s="10">
        <v>0</v>
      </c>
      <c r="D32" s="10">
        <v>0</v>
      </c>
      <c r="E32" s="10">
        <v>0</v>
      </c>
      <c r="F32" s="10">
        <v>0</v>
      </c>
    </row>
    <row r="33" spans="1:6" x14ac:dyDescent="0.25">
      <c r="A33" s="15" t="s">
        <v>22</v>
      </c>
      <c r="B33" s="16">
        <v>0</v>
      </c>
      <c r="C33" s="4">
        <v>0</v>
      </c>
      <c r="D33" s="4">
        <v>0</v>
      </c>
      <c r="E33" s="4">
        <v>0</v>
      </c>
      <c r="F33" s="4">
        <v>0</v>
      </c>
    </row>
    <row r="34" spans="1:6" s="17" customFormat="1" ht="12.75" x14ac:dyDescent="0.2">
      <c r="A34" s="55" t="s">
        <v>28</v>
      </c>
      <c r="B34" s="55"/>
      <c r="C34" s="55"/>
      <c r="D34" s="55"/>
      <c r="E34" s="55"/>
      <c r="F34" s="55"/>
    </row>
    <row r="35" spans="1:6" x14ac:dyDescent="0.25">
      <c r="A35" s="18" t="s">
        <v>29</v>
      </c>
      <c r="B35" t="s">
        <v>30</v>
      </c>
    </row>
    <row r="36" spans="1:6" ht="15.75" x14ac:dyDescent="0.25">
      <c r="A36" s="19"/>
    </row>
  </sheetData>
  <mergeCells count="7">
    <mergeCell ref="A34:F34"/>
    <mergeCell ref="A1:G1"/>
    <mergeCell ref="A3:G3"/>
    <mergeCell ref="A5:G5"/>
    <mergeCell ref="A15:G15"/>
    <mergeCell ref="A22:G22"/>
    <mergeCell ref="A28:G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BB5C2-2ED9-436D-A9D5-235CE262CC97}">
  <dimension ref="A1:H25"/>
  <sheetViews>
    <sheetView workbookViewId="0">
      <selection activeCell="D45" sqref="D45"/>
    </sheetView>
  </sheetViews>
  <sheetFormatPr defaultRowHeight="15" x14ac:dyDescent="0.25"/>
  <cols>
    <col min="1" max="1" width="7" customWidth="1"/>
    <col min="2" max="2" width="7.42578125" customWidth="1"/>
    <col min="3" max="3" width="35" customWidth="1"/>
    <col min="4" max="4" width="18.28515625" customWidth="1"/>
    <col min="5" max="8" width="18.42578125" customWidth="1"/>
    <col min="257" max="257" width="7" customWidth="1"/>
    <col min="258" max="258" width="7.42578125" customWidth="1"/>
    <col min="259" max="259" width="35" customWidth="1"/>
    <col min="260" max="260" width="18.28515625" customWidth="1"/>
    <col min="261" max="264" width="18.42578125" customWidth="1"/>
    <col min="513" max="513" width="7" customWidth="1"/>
    <col min="514" max="514" width="7.42578125" customWidth="1"/>
    <col min="515" max="515" width="35" customWidth="1"/>
    <col min="516" max="516" width="18.28515625" customWidth="1"/>
    <col min="517" max="520" width="18.42578125" customWidth="1"/>
    <col min="769" max="769" width="7" customWidth="1"/>
    <col min="770" max="770" width="7.42578125" customWidth="1"/>
    <col min="771" max="771" width="35" customWidth="1"/>
    <col min="772" max="772" width="18.28515625" customWidth="1"/>
    <col min="773" max="776" width="18.42578125" customWidth="1"/>
    <col min="1025" max="1025" width="7" customWidth="1"/>
    <col min="1026" max="1026" width="7.42578125" customWidth="1"/>
    <col min="1027" max="1027" width="35" customWidth="1"/>
    <col min="1028" max="1028" width="18.28515625" customWidth="1"/>
    <col min="1029" max="1032" width="18.42578125" customWidth="1"/>
    <col min="1281" max="1281" width="7" customWidth="1"/>
    <col min="1282" max="1282" width="7.42578125" customWidth="1"/>
    <col min="1283" max="1283" width="35" customWidth="1"/>
    <col min="1284" max="1284" width="18.28515625" customWidth="1"/>
    <col min="1285" max="1288" width="18.42578125" customWidth="1"/>
    <col min="1537" max="1537" width="7" customWidth="1"/>
    <col min="1538" max="1538" width="7.42578125" customWidth="1"/>
    <col min="1539" max="1539" width="35" customWidth="1"/>
    <col min="1540" max="1540" width="18.28515625" customWidth="1"/>
    <col min="1541" max="1544" width="18.42578125" customWidth="1"/>
    <col min="1793" max="1793" width="7" customWidth="1"/>
    <col min="1794" max="1794" width="7.42578125" customWidth="1"/>
    <col min="1795" max="1795" width="35" customWidth="1"/>
    <col min="1796" max="1796" width="18.28515625" customWidth="1"/>
    <col min="1797" max="1800" width="18.42578125" customWidth="1"/>
    <col min="2049" max="2049" width="7" customWidth="1"/>
    <col min="2050" max="2050" width="7.42578125" customWidth="1"/>
    <col min="2051" max="2051" width="35" customWidth="1"/>
    <col min="2052" max="2052" width="18.28515625" customWidth="1"/>
    <col min="2053" max="2056" width="18.42578125" customWidth="1"/>
    <col min="2305" max="2305" width="7" customWidth="1"/>
    <col min="2306" max="2306" width="7.42578125" customWidth="1"/>
    <col min="2307" max="2307" width="35" customWidth="1"/>
    <col min="2308" max="2308" width="18.28515625" customWidth="1"/>
    <col min="2309" max="2312" width="18.42578125" customWidth="1"/>
    <col min="2561" max="2561" width="7" customWidth="1"/>
    <col min="2562" max="2562" width="7.42578125" customWidth="1"/>
    <col min="2563" max="2563" width="35" customWidth="1"/>
    <col min="2564" max="2564" width="18.28515625" customWidth="1"/>
    <col min="2565" max="2568" width="18.42578125" customWidth="1"/>
    <col min="2817" max="2817" width="7" customWidth="1"/>
    <col min="2818" max="2818" width="7.42578125" customWidth="1"/>
    <col min="2819" max="2819" width="35" customWidth="1"/>
    <col min="2820" max="2820" width="18.28515625" customWidth="1"/>
    <col min="2821" max="2824" width="18.42578125" customWidth="1"/>
    <col min="3073" max="3073" width="7" customWidth="1"/>
    <col min="3074" max="3074" width="7.42578125" customWidth="1"/>
    <col min="3075" max="3075" width="35" customWidth="1"/>
    <col min="3076" max="3076" width="18.28515625" customWidth="1"/>
    <col min="3077" max="3080" width="18.42578125" customWidth="1"/>
    <col min="3329" max="3329" width="7" customWidth="1"/>
    <col min="3330" max="3330" width="7.42578125" customWidth="1"/>
    <col min="3331" max="3331" width="35" customWidth="1"/>
    <col min="3332" max="3332" width="18.28515625" customWidth="1"/>
    <col min="3333" max="3336" width="18.42578125" customWidth="1"/>
    <col min="3585" max="3585" width="7" customWidth="1"/>
    <col min="3586" max="3586" width="7.42578125" customWidth="1"/>
    <col min="3587" max="3587" width="35" customWidth="1"/>
    <col min="3588" max="3588" width="18.28515625" customWidth="1"/>
    <col min="3589" max="3592" width="18.42578125" customWidth="1"/>
    <col min="3841" max="3841" width="7" customWidth="1"/>
    <col min="3842" max="3842" width="7.42578125" customWidth="1"/>
    <col min="3843" max="3843" width="35" customWidth="1"/>
    <col min="3844" max="3844" width="18.28515625" customWidth="1"/>
    <col min="3845" max="3848" width="18.42578125" customWidth="1"/>
    <col min="4097" max="4097" width="7" customWidth="1"/>
    <col min="4098" max="4098" width="7.42578125" customWidth="1"/>
    <col min="4099" max="4099" width="35" customWidth="1"/>
    <col min="4100" max="4100" width="18.28515625" customWidth="1"/>
    <col min="4101" max="4104" width="18.42578125" customWidth="1"/>
    <col min="4353" max="4353" width="7" customWidth="1"/>
    <col min="4354" max="4354" width="7.42578125" customWidth="1"/>
    <col min="4355" max="4355" width="35" customWidth="1"/>
    <col min="4356" max="4356" width="18.28515625" customWidth="1"/>
    <col min="4357" max="4360" width="18.42578125" customWidth="1"/>
    <col min="4609" max="4609" width="7" customWidth="1"/>
    <col min="4610" max="4610" width="7.42578125" customWidth="1"/>
    <col min="4611" max="4611" width="35" customWidth="1"/>
    <col min="4612" max="4612" width="18.28515625" customWidth="1"/>
    <col min="4613" max="4616" width="18.42578125" customWidth="1"/>
    <col min="4865" max="4865" width="7" customWidth="1"/>
    <col min="4866" max="4866" width="7.42578125" customWidth="1"/>
    <col min="4867" max="4867" width="35" customWidth="1"/>
    <col min="4868" max="4868" width="18.28515625" customWidth="1"/>
    <col min="4869" max="4872" width="18.42578125" customWidth="1"/>
    <col min="5121" max="5121" width="7" customWidth="1"/>
    <col min="5122" max="5122" width="7.42578125" customWidth="1"/>
    <col min="5123" max="5123" width="35" customWidth="1"/>
    <col min="5124" max="5124" width="18.28515625" customWidth="1"/>
    <col min="5125" max="5128" width="18.42578125" customWidth="1"/>
    <col min="5377" max="5377" width="7" customWidth="1"/>
    <col min="5378" max="5378" width="7.42578125" customWidth="1"/>
    <col min="5379" max="5379" width="35" customWidth="1"/>
    <col min="5380" max="5380" width="18.28515625" customWidth="1"/>
    <col min="5381" max="5384" width="18.42578125" customWidth="1"/>
    <col min="5633" max="5633" width="7" customWidth="1"/>
    <col min="5634" max="5634" width="7.42578125" customWidth="1"/>
    <col min="5635" max="5635" width="35" customWidth="1"/>
    <col min="5636" max="5636" width="18.28515625" customWidth="1"/>
    <col min="5637" max="5640" width="18.42578125" customWidth="1"/>
    <col min="5889" max="5889" width="7" customWidth="1"/>
    <col min="5890" max="5890" width="7.42578125" customWidth="1"/>
    <col min="5891" max="5891" width="35" customWidth="1"/>
    <col min="5892" max="5892" width="18.28515625" customWidth="1"/>
    <col min="5893" max="5896" width="18.42578125" customWidth="1"/>
    <col min="6145" max="6145" width="7" customWidth="1"/>
    <col min="6146" max="6146" width="7.42578125" customWidth="1"/>
    <col min="6147" max="6147" width="35" customWidth="1"/>
    <col min="6148" max="6148" width="18.28515625" customWidth="1"/>
    <col min="6149" max="6152" width="18.42578125" customWidth="1"/>
    <col min="6401" max="6401" width="7" customWidth="1"/>
    <col min="6402" max="6402" width="7.42578125" customWidth="1"/>
    <col min="6403" max="6403" width="35" customWidth="1"/>
    <col min="6404" max="6404" width="18.28515625" customWidth="1"/>
    <col min="6405" max="6408" width="18.42578125" customWidth="1"/>
    <col min="6657" max="6657" width="7" customWidth="1"/>
    <col min="6658" max="6658" width="7.42578125" customWidth="1"/>
    <col min="6659" max="6659" width="35" customWidth="1"/>
    <col min="6660" max="6660" width="18.28515625" customWidth="1"/>
    <col min="6661" max="6664" width="18.42578125" customWidth="1"/>
    <col min="6913" max="6913" width="7" customWidth="1"/>
    <col min="6914" max="6914" width="7.42578125" customWidth="1"/>
    <col min="6915" max="6915" width="35" customWidth="1"/>
    <col min="6916" max="6916" width="18.28515625" customWidth="1"/>
    <col min="6917" max="6920" width="18.42578125" customWidth="1"/>
    <col min="7169" max="7169" width="7" customWidth="1"/>
    <col min="7170" max="7170" width="7.42578125" customWidth="1"/>
    <col min="7171" max="7171" width="35" customWidth="1"/>
    <col min="7172" max="7172" width="18.28515625" customWidth="1"/>
    <col min="7173" max="7176" width="18.42578125" customWidth="1"/>
    <col min="7425" max="7425" width="7" customWidth="1"/>
    <col min="7426" max="7426" width="7.42578125" customWidth="1"/>
    <col min="7427" max="7427" width="35" customWidth="1"/>
    <col min="7428" max="7428" width="18.28515625" customWidth="1"/>
    <col min="7429" max="7432" width="18.42578125" customWidth="1"/>
    <col min="7681" max="7681" width="7" customWidth="1"/>
    <col min="7682" max="7682" width="7.42578125" customWidth="1"/>
    <col min="7683" max="7683" width="35" customWidth="1"/>
    <col min="7684" max="7684" width="18.28515625" customWidth="1"/>
    <col min="7685" max="7688" width="18.42578125" customWidth="1"/>
    <col min="7937" max="7937" width="7" customWidth="1"/>
    <col min="7938" max="7938" width="7.42578125" customWidth="1"/>
    <col min="7939" max="7939" width="35" customWidth="1"/>
    <col min="7940" max="7940" width="18.28515625" customWidth="1"/>
    <col min="7941" max="7944" width="18.42578125" customWidth="1"/>
    <col min="8193" max="8193" width="7" customWidth="1"/>
    <col min="8194" max="8194" width="7.42578125" customWidth="1"/>
    <col min="8195" max="8195" width="35" customWidth="1"/>
    <col min="8196" max="8196" width="18.28515625" customWidth="1"/>
    <col min="8197" max="8200" width="18.42578125" customWidth="1"/>
    <col min="8449" max="8449" width="7" customWidth="1"/>
    <col min="8450" max="8450" width="7.42578125" customWidth="1"/>
    <col min="8451" max="8451" width="35" customWidth="1"/>
    <col min="8452" max="8452" width="18.28515625" customWidth="1"/>
    <col min="8453" max="8456" width="18.42578125" customWidth="1"/>
    <col min="8705" max="8705" width="7" customWidth="1"/>
    <col min="8706" max="8706" width="7.42578125" customWidth="1"/>
    <col min="8707" max="8707" width="35" customWidth="1"/>
    <col min="8708" max="8708" width="18.28515625" customWidth="1"/>
    <col min="8709" max="8712" width="18.42578125" customWidth="1"/>
    <col min="8961" max="8961" width="7" customWidth="1"/>
    <col min="8962" max="8962" width="7.42578125" customWidth="1"/>
    <col min="8963" max="8963" width="35" customWidth="1"/>
    <col min="8964" max="8964" width="18.28515625" customWidth="1"/>
    <col min="8965" max="8968" width="18.42578125" customWidth="1"/>
    <col min="9217" max="9217" width="7" customWidth="1"/>
    <col min="9218" max="9218" width="7.42578125" customWidth="1"/>
    <col min="9219" max="9219" width="35" customWidth="1"/>
    <col min="9220" max="9220" width="18.28515625" customWidth="1"/>
    <col min="9221" max="9224" width="18.42578125" customWidth="1"/>
    <col min="9473" max="9473" width="7" customWidth="1"/>
    <col min="9474" max="9474" width="7.42578125" customWidth="1"/>
    <col min="9475" max="9475" width="35" customWidth="1"/>
    <col min="9476" max="9476" width="18.28515625" customWidth="1"/>
    <col min="9477" max="9480" width="18.42578125" customWidth="1"/>
    <col min="9729" max="9729" width="7" customWidth="1"/>
    <col min="9730" max="9730" width="7.42578125" customWidth="1"/>
    <col min="9731" max="9731" width="35" customWidth="1"/>
    <col min="9732" max="9732" width="18.28515625" customWidth="1"/>
    <col min="9733" max="9736" width="18.42578125" customWidth="1"/>
    <col min="9985" max="9985" width="7" customWidth="1"/>
    <col min="9986" max="9986" width="7.42578125" customWidth="1"/>
    <col min="9987" max="9987" width="35" customWidth="1"/>
    <col min="9988" max="9988" width="18.28515625" customWidth="1"/>
    <col min="9989" max="9992" width="18.42578125" customWidth="1"/>
    <col min="10241" max="10241" width="7" customWidth="1"/>
    <col min="10242" max="10242" width="7.42578125" customWidth="1"/>
    <col min="10243" max="10243" width="35" customWidth="1"/>
    <col min="10244" max="10244" width="18.28515625" customWidth="1"/>
    <col min="10245" max="10248" width="18.42578125" customWidth="1"/>
    <col min="10497" max="10497" width="7" customWidth="1"/>
    <col min="10498" max="10498" width="7.42578125" customWidth="1"/>
    <col min="10499" max="10499" width="35" customWidth="1"/>
    <col min="10500" max="10500" width="18.28515625" customWidth="1"/>
    <col min="10501" max="10504" width="18.42578125" customWidth="1"/>
    <col min="10753" max="10753" width="7" customWidth="1"/>
    <col min="10754" max="10754" width="7.42578125" customWidth="1"/>
    <col min="10755" max="10755" width="35" customWidth="1"/>
    <col min="10756" max="10756" width="18.28515625" customWidth="1"/>
    <col min="10757" max="10760" width="18.42578125" customWidth="1"/>
    <col min="11009" max="11009" width="7" customWidth="1"/>
    <col min="11010" max="11010" width="7.42578125" customWidth="1"/>
    <col min="11011" max="11011" width="35" customWidth="1"/>
    <col min="11012" max="11012" width="18.28515625" customWidth="1"/>
    <col min="11013" max="11016" width="18.42578125" customWidth="1"/>
    <col min="11265" max="11265" width="7" customWidth="1"/>
    <col min="11266" max="11266" width="7.42578125" customWidth="1"/>
    <col min="11267" max="11267" width="35" customWidth="1"/>
    <col min="11268" max="11268" width="18.28515625" customWidth="1"/>
    <col min="11269" max="11272" width="18.42578125" customWidth="1"/>
    <col min="11521" max="11521" width="7" customWidth="1"/>
    <col min="11522" max="11522" width="7.42578125" customWidth="1"/>
    <col min="11523" max="11523" width="35" customWidth="1"/>
    <col min="11524" max="11524" width="18.28515625" customWidth="1"/>
    <col min="11525" max="11528" width="18.42578125" customWidth="1"/>
    <col min="11777" max="11777" width="7" customWidth="1"/>
    <col min="11778" max="11778" width="7.42578125" customWidth="1"/>
    <col min="11779" max="11779" width="35" customWidth="1"/>
    <col min="11780" max="11780" width="18.28515625" customWidth="1"/>
    <col min="11781" max="11784" width="18.42578125" customWidth="1"/>
    <col min="12033" max="12033" width="7" customWidth="1"/>
    <col min="12034" max="12034" width="7.42578125" customWidth="1"/>
    <col min="12035" max="12035" width="35" customWidth="1"/>
    <col min="12036" max="12036" width="18.28515625" customWidth="1"/>
    <col min="12037" max="12040" width="18.42578125" customWidth="1"/>
    <col min="12289" max="12289" width="7" customWidth="1"/>
    <col min="12290" max="12290" width="7.42578125" customWidth="1"/>
    <col min="12291" max="12291" width="35" customWidth="1"/>
    <col min="12292" max="12292" width="18.28515625" customWidth="1"/>
    <col min="12293" max="12296" width="18.42578125" customWidth="1"/>
    <col min="12545" max="12545" width="7" customWidth="1"/>
    <col min="12546" max="12546" width="7.42578125" customWidth="1"/>
    <col min="12547" max="12547" width="35" customWidth="1"/>
    <col min="12548" max="12548" width="18.28515625" customWidth="1"/>
    <col min="12549" max="12552" width="18.42578125" customWidth="1"/>
    <col min="12801" max="12801" width="7" customWidth="1"/>
    <col min="12802" max="12802" width="7.42578125" customWidth="1"/>
    <col min="12803" max="12803" width="35" customWidth="1"/>
    <col min="12804" max="12804" width="18.28515625" customWidth="1"/>
    <col min="12805" max="12808" width="18.42578125" customWidth="1"/>
    <col min="13057" max="13057" width="7" customWidth="1"/>
    <col min="13058" max="13058" width="7.42578125" customWidth="1"/>
    <col min="13059" max="13059" width="35" customWidth="1"/>
    <col min="13060" max="13060" width="18.28515625" customWidth="1"/>
    <col min="13061" max="13064" width="18.42578125" customWidth="1"/>
    <col min="13313" max="13313" width="7" customWidth="1"/>
    <col min="13314" max="13314" width="7.42578125" customWidth="1"/>
    <col min="13315" max="13315" width="35" customWidth="1"/>
    <col min="13316" max="13316" width="18.28515625" customWidth="1"/>
    <col min="13317" max="13320" width="18.42578125" customWidth="1"/>
    <col min="13569" max="13569" width="7" customWidth="1"/>
    <col min="13570" max="13570" width="7.42578125" customWidth="1"/>
    <col min="13571" max="13571" width="35" customWidth="1"/>
    <col min="13572" max="13572" width="18.28515625" customWidth="1"/>
    <col min="13573" max="13576" width="18.42578125" customWidth="1"/>
    <col min="13825" max="13825" width="7" customWidth="1"/>
    <col min="13826" max="13826" width="7.42578125" customWidth="1"/>
    <col min="13827" max="13827" width="35" customWidth="1"/>
    <col min="13828" max="13828" width="18.28515625" customWidth="1"/>
    <col min="13829" max="13832" width="18.42578125" customWidth="1"/>
    <col min="14081" max="14081" width="7" customWidth="1"/>
    <col min="14082" max="14082" width="7.42578125" customWidth="1"/>
    <col min="14083" max="14083" width="35" customWidth="1"/>
    <col min="14084" max="14084" width="18.28515625" customWidth="1"/>
    <col min="14085" max="14088" width="18.42578125" customWidth="1"/>
    <col min="14337" max="14337" width="7" customWidth="1"/>
    <col min="14338" max="14338" width="7.42578125" customWidth="1"/>
    <col min="14339" max="14339" width="35" customWidth="1"/>
    <col min="14340" max="14340" width="18.28515625" customWidth="1"/>
    <col min="14341" max="14344" width="18.42578125" customWidth="1"/>
    <col min="14593" max="14593" width="7" customWidth="1"/>
    <col min="14594" max="14594" width="7.42578125" customWidth="1"/>
    <col min="14595" max="14595" width="35" customWidth="1"/>
    <col min="14596" max="14596" width="18.28515625" customWidth="1"/>
    <col min="14597" max="14600" width="18.42578125" customWidth="1"/>
    <col min="14849" max="14849" width="7" customWidth="1"/>
    <col min="14850" max="14850" width="7.42578125" customWidth="1"/>
    <col min="14851" max="14851" width="35" customWidth="1"/>
    <col min="14852" max="14852" width="18.28515625" customWidth="1"/>
    <col min="14853" max="14856" width="18.42578125" customWidth="1"/>
    <col min="15105" max="15105" width="7" customWidth="1"/>
    <col min="15106" max="15106" width="7.42578125" customWidth="1"/>
    <col min="15107" max="15107" width="35" customWidth="1"/>
    <col min="15108" max="15108" width="18.28515625" customWidth="1"/>
    <col min="15109" max="15112" width="18.42578125" customWidth="1"/>
    <col min="15361" max="15361" width="7" customWidth="1"/>
    <col min="15362" max="15362" width="7.42578125" customWidth="1"/>
    <col min="15363" max="15363" width="35" customWidth="1"/>
    <col min="15364" max="15364" width="18.28515625" customWidth="1"/>
    <col min="15365" max="15368" width="18.42578125" customWidth="1"/>
    <col min="15617" max="15617" width="7" customWidth="1"/>
    <col min="15618" max="15618" width="7.42578125" customWidth="1"/>
    <col min="15619" max="15619" width="35" customWidth="1"/>
    <col min="15620" max="15620" width="18.28515625" customWidth="1"/>
    <col min="15621" max="15624" width="18.42578125" customWidth="1"/>
    <col min="15873" max="15873" width="7" customWidth="1"/>
    <col min="15874" max="15874" width="7.42578125" customWidth="1"/>
    <col min="15875" max="15875" width="35" customWidth="1"/>
    <col min="15876" max="15876" width="18.28515625" customWidth="1"/>
    <col min="15877" max="15880" width="18.42578125" customWidth="1"/>
    <col min="16129" max="16129" width="7" customWidth="1"/>
    <col min="16130" max="16130" width="7.42578125" customWidth="1"/>
    <col min="16131" max="16131" width="35" customWidth="1"/>
    <col min="16132" max="16132" width="18.28515625" customWidth="1"/>
    <col min="16133" max="16136" width="18.42578125" customWidth="1"/>
  </cols>
  <sheetData>
    <row r="1" spans="1:8" ht="15.75" customHeight="1" x14ac:dyDescent="0.25">
      <c r="A1" s="58" t="s">
        <v>31</v>
      </c>
      <c r="B1" s="58"/>
      <c r="C1" s="58"/>
      <c r="D1" s="58"/>
      <c r="E1" s="58"/>
      <c r="F1" s="58"/>
      <c r="G1" s="58"/>
      <c r="H1" s="58"/>
    </row>
    <row r="2" spans="1:8" ht="12.75" customHeight="1" x14ac:dyDescent="0.25"/>
    <row r="3" spans="1:8" ht="15" customHeight="1" x14ac:dyDescent="0.25">
      <c r="A3" s="59" t="s">
        <v>32</v>
      </c>
      <c r="B3" s="59"/>
      <c r="C3" s="59"/>
      <c r="D3" s="59"/>
      <c r="E3" s="59"/>
      <c r="F3" s="59"/>
      <c r="G3" s="59"/>
      <c r="H3" s="59"/>
    </row>
    <row r="4" spans="1:8" ht="20.25" customHeight="1" x14ac:dyDescent="0.25"/>
    <row r="5" spans="1:8" x14ac:dyDescent="0.25">
      <c r="A5" s="20" t="s">
        <v>33</v>
      </c>
      <c r="B5" s="21" t="s">
        <v>34</v>
      </c>
      <c r="C5" s="22" t="s">
        <v>35</v>
      </c>
      <c r="D5" s="22" t="s">
        <v>3</v>
      </c>
      <c r="E5" s="22" t="s">
        <v>4</v>
      </c>
      <c r="F5" s="22" t="s">
        <v>5</v>
      </c>
      <c r="G5" s="22" t="s">
        <v>6</v>
      </c>
      <c r="H5" s="22" t="s">
        <v>7</v>
      </c>
    </row>
    <row r="6" spans="1:8" x14ac:dyDescent="0.25">
      <c r="A6" s="23"/>
      <c r="B6" s="24"/>
      <c r="C6" s="25" t="s">
        <v>36</v>
      </c>
      <c r="D6" s="26">
        <v>1982465.95</v>
      </c>
      <c r="E6" s="26">
        <v>2256921.2999999998</v>
      </c>
      <c r="F6" s="26">
        <v>2385319</v>
      </c>
      <c r="G6" s="26">
        <v>2385319</v>
      </c>
      <c r="H6" s="26">
        <v>2385319</v>
      </c>
    </row>
    <row r="7" spans="1:8" x14ac:dyDescent="0.25">
      <c r="A7" s="27" t="s">
        <v>37</v>
      </c>
      <c r="B7" s="28"/>
      <c r="C7" s="25" t="s">
        <v>38</v>
      </c>
      <c r="D7" s="26">
        <f>SUM(D8:D12)</f>
        <v>1982465.95</v>
      </c>
      <c r="E7" s="26">
        <v>2256921.2999999998</v>
      </c>
      <c r="F7" s="26">
        <v>2385319</v>
      </c>
      <c r="G7" s="26">
        <v>2385319</v>
      </c>
      <c r="H7" s="26">
        <v>2385319</v>
      </c>
    </row>
    <row r="8" spans="1:8" ht="22.5" x14ac:dyDescent="0.25">
      <c r="A8" s="29"/>
      <c r="B8" s="30" t="s">
        <v>39</v>
      </c>
      <c r="C8" s="30" t="s">
        <v>40</v>
      </c>
      <c r="D8" s="31">
        <v>1868390.13</v>
      </c>
      <c r="E8" s="31">
        <v>2088260</v>
      </c>
      <c r="F8" s="31">
        <v>2213025</v>
      </c>
      <c r="G8" s="31">
        <v>2213025</v>
      </c>
      <c r="H8" s="31">
        <v>2213025</v>
      </c>
    </row>
    <row r="9" spans="1:8" x14ac:dyDescent="0.25">
      <c r="A9" s="29"/>
      <c r="B9" s="30" t="s">
        <v>41</v>
      </c>
      <c r="C9" s="30" t="s">
        <v>42</v>
      </c>
      <c r="D9" s="31">
        <v>25.65</v>
      </c>
      <c r="E9" s="31">
        <v>0</v>
      </c>
      <c r="F9" s="31">
        <v>0</v>
      </c>
      <c r="G9" s="31">
        <v>0</v>
      </c>
      <c r="H9" s="31">
        <v>0</v>
      </c>
    </row>
    <row r="10" spans="1:8" ht="22.5" x14ac:dyDescent="0.25">
      <c r="A10" s="29"/>
      <c r="B10" s="30" t="s">
        <v>43</v>
      </c>
      <c r="C10" s="30" t="s">
        <v>44</v>
      </c>
      <c r="D10" s="31">
        <v>32799.370000000003</v>
      </c>
      <c r="E10" s="31">
        <v>26812</v>
      </c>
      <c r="F10" s="31">
        <v>28780</v>
      </c>
      <c r="G10" s="31">
        <v>28780</v>
      </c>
      <c r="H10" s="31">
        <v>28780</v>
      </c>
    </row>
    <row r="11" spans="1:8" ht="22.5" x14ac:dyDescent="0.25">
      <c r="A11" s="29"/>
      <c r="B11" s="30" t="s">
        <v>45</v>
      </c>
      <c r="C11" s="30" t="s">
        <v>46</v>
      </c>
      <c r="D11" s="31">
        <v>10636.49</v>
      </c>
      <c r="E11" s="31">
        <v>0</v>
      </c>
      <c r="F11" s="31">
        <v>520</v>
      </c>
      <c r="G11" s="31">
        <v>520</v>
      </c>
      <c r="H11" s="31">
        <v>520</v>
      </c>
    </row>
    <row r="12" spans="1:8" ht="22.5" x14ac:dyDescent="0.25">
      <c r="A12" s="29"/>
      <c r="B12" s="30" t="s">
        <v>47</v>
      </c>
      <c r="C12" s="30" t="s">
        <v>48</v>
      </c>
      <c r="D12" s="31">
        <v>70614.31</v>
      </c>
      <c r="E12" s="31">
        <v>141849.29999999999</v>
      </c>
      <c r="F12" s="31">
        <v>142994</v>
      </c>
      <c r="G12" s="31">
        <v>142994</v>
      </c>
      <c r="H12" s="31">
        <v>142994</v>
      </c>
    </row>
    <row r="13" spans="1:8" ht="19.5" customHeight="1" x14ac:dyDescent="0.25"/>
    <row r="14" spans="1:8" x14ac:dyDescent="0.25">
      <c r="A14" s="20" t="s">
        <v>33</v>
      </c>
      <c r="B14" s="21" t="s">
        <v>34</v>
      </c>
      <c r="C14" s="22" t="s">
        <v>49</v>
      </c>
      <c r="D14" s="22" t="s">
        <v>3</v>
      </c>
      <c r="E14" s="22" t="s">
        <v>4</v>
      </c>
      <c r="F14" s="22" t="s">
        <v>5</v>
      </c>
      <c r="G14" s="22" t="s">
        <v>6</v>
      </c>
      <c r="H14" s="22" t="s">
        <v>7</v>
      </c>
    </row>
    <row r="15" spans="1:8" x14ac:dyDescent="0.25">
      <c r="A15" s="23"/>
      <c r="B15" s="24"/>
      <c r="C15" s="25" t="s">
        <v>50</v>
      </c>
      <c r="D15" s="26">
        <f>SUM(D16+D22)</f>
        <v>1942925.1399999997</v>
      </c>
      <c r="E15" s="26">
        <v>2256921.2999999998</v>
      </c>
      <c r="F15" s="26">
        <v>2385319</v>
      </c>
      <c r="G15" s="26">
        <v>2385319</v>
      </c>
      <c r="H15" s="26">
        <v>2385319</v>
      </c>
    </row>
    <row r="16" spans="1:8" x14ac:dyDescent="0.25">
      <c r="A16" s="27" t="s">
        <v>51</v>
      </c>
      <c r="B16" s="28"/>
      <c r="C16" s="25" t="s">
        <v>52</v>
      </c>
      <c r="D16" s="26">
        <f>SUM(D17:D21)</f>
        <v>1900127.2599999998</v>
      </c>
      <c r="E16" s="26">
        <v>2212921.2999999998</v>
      </c>
      <c r="F16" s="26">
        <v>2343319</v>
      </c>
      <c r="G16" s="26">
        <v>2343319</v>
      </c>
      <c r="H16" s="26">
        <v>2343319</v>
      </c>
    </row>
    <row r="17" spans="1:8" x14ac:dyDescent="0.25">
      <c r="A17" s="29"/>
      <c r="B17" s="30" t="s">
        <v>53</v>
      </c>
      <c r="C17" s="30" t="s">
        <v>54</v>
      </c>
      <c r="D17" s="31">
        <v>1626044.97</v>
      </c>
      <c r="E17" s="31">
        <v>1924675</v>
      </c>
      <c r="F17" s="31">
        <v>2035520</v>
      </c>
      <c r="G17" s="31">
        <v>2035520</v>
      </c>
      <c r="H17" s="31">
        <v>2035520</v>
      </c>
    </row>
    <row r="18" spans="1:8" x14ac:dyDescent="0.25">
      <c r="A18" s="29"/>
      <c r="B18" s="30" t="s">
        <v>55</v>
      </c>
      <c r="C18" s="30" t="s">
        <v>56</v>
      </c>
      <c r="D18" s="31">
        <v>264277.24</v>
      </c>
      <c r="E18" s="31">
        <v>280181.3</v>
      </c>
      <c r="F18" s="31">
        <v>299634</v>
      </c>
      <c r="G18" s="31">
        <v>299634</v>
      </c>
      <c r="H18" s="31">
        <v>299634</v>
      </c>
    </row>
    <row r="19" spans="1:8" x14ac:dyDescent="0.25">
      <c r="A19" s="29"/>
      <c r="B19" s="30" t="s">
        <v>57</v>
      </c>
      <c r="C19" s="30" t="s">
        <v>58</v>
      </c>
      <c r="D19" s="31">
        <v>1223.6300000000001</v>
      </c>
      <c r="E19" s="31">
        <v>365</v>
      </c>
      <c r="F19" s="31">
        <v>365</v>
      </c>
      <c r="G19" s="31">
        <v>365</v>
      </c>
      <c r="H19" s="31">
        <v>365</v>
      </c>
    </row>
    <row r="20" spans="1:8" ht="22.5" x14ac:dyDescent="0.25">
      <c r="A20" s="29"/>
      <c r="B20" s="30" t="s">
        <v>59</v>
      </c>
      <c r="C20" s="30" t="s">
        <v>60</v>
      </c>
      <c r="D20" s="31">
        <v>8370.42</v>
      </c>
      <c r="E20" s="31">
        <v>7700</v>
      </c>
      <c r="F20" s="31">
        <v>7500</v>
      </c>
      <c r="G20" s="31">
        <v>7500</v>
      </c>
      <c r="H20" s="31">
        <v>7500</v>
      </c>
    </row>
    <row r="21" spans="1:8" x14ac:dyDescent="0.25">
      <c r="A21" s="29"/>
      <c r="B21" s="30" t="s">
        <v>61</v>
      </c>
      <c r="C21" s="30" t="s">
        <v>62</v>
      </c>
      <c r="D21" s="31">
        <v>211</v>
      </c>
      <c r="E21" s="31">
        <v>0</v>
      </c>
      <c r="F21" s="31">
        <v>300</v>
      </c>
      <c r="G21" s="31">
        <v>300</v>
      </c>
      <c r="H21" s="31">
        <v>300</v>
      </c>
    </row>
    <row r="22" spans="1:8" x14ac:dyDescent="0.25">
      <c r="A22" s="27" t="s">
        <v>63</v>
      </c>
      <c r="B22" s="28"/>
      <c r="C22" s="25" t="s">
        <v>64</v>
      </c>
      <c r="D22" s="26">
        <v>42797.88</v>
      </c>
      <c r="E22" s="26">
        <v>44000</v>
      </c>
      <c r="F22" s="26">
        <v>42000</v>
      </c>
      <c r="G22" s="26">
        <v>42000</v>
      </c>
      <c r="H22" s="26">
        <v>42000</v>
      </c>
    </row>
    <row r="23" spans="1:8" ht="22.5" x14ac:dyDescent="0.25">
      <c r="A23" s="29"/>
      <c r="B23" s="30" t="s">
        <v>65</v>
      </c>
      <c r="C23" s="30" t="s">
        <v>66</v>
      </c>
      <c r="D23" s="31">
        <v>42797.88</v>
      </c>
      <c r="E23" s="31">
        <v>44000</v>
      </c>
      <c r="F23" s="31">
        <v>42000</v>
      </c>
      <c r="G23" s="31">
        <v>42000</v>
      </c>
      <c r="H23" s="31">
        <v>42000</v>
      </c>
    </row>
    <row r="25" spans="1:8" x14ac:dyDescent="0.25">
      <c r="A25" t="s">
        <v>67</v>
      </c>
      <c r="B25" s="32"/>
      <c r="C25" s="32"/>
      <c r="D25" s="32" t="s">
        <v>68</v>
      </c>
      <c r="E25" s="32"/>
      <c r="F25" s="32"/>
      <c r="G25" s="32" t="s">
        <v>69</v>
      </c>
      <c r="H25" s="32"/>
    </row>
  </sheetData>
  <mergeCells count="2">
    <mergeCell ref="A1:H1"/>
    <mergeCell ref="A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C7CF8-70C1-498F-8E57-8573CDF5ADC8}">
  <dimension ref="A1:F41"/>
  <sheetViews>
    <sheetView workbookViewId="0">
      <selection activeCell="I26" sqref="I26"/>
    </sheetView>
  </sheetViews>
  <sheetFormatPr defaultRowHeight="15" x14ac:dyDescent="0.25"/>
  <cols>
    <col min="1" max="1" width="49.42578125" customWidth="1"/>
    <col min="2" max="2" width="18.28515625" customWidth="1"/>
    <col min="3" max="6" width="18.42578125" customWidth="1"/>
    <col min="257" max="257" width="49.42578125" customWidth="1"/>
    <col min="258" max="258" width="18.28515625" customWidth="1"/>
    <col min="259" max="262" width="18.42578125" customWidth="1"/>
    <col min="513" max="513" width="49.42578125" customWidth="1"/>
    <col min="514" max="514" width="18.28515625" customWidth="1"/>
    <col min="515" max="518" width="18.42578125" customWidth="1"/>
    <col min="769" max="769" width="49.42578125" customWidth="1"/>
    <col min="770" max="770" width="18.28515625" customWidth="1"/>
    <col min="771" max="774" width="18.42578125" customWidth="1"/>
    <col min="1025" max="1025" width="49.42578125" customWidth="1"/>
    <col min="1026" max="1026" width="18.28515625" customWidth="1"/>
    <col min="1027" max="1030" width="18.42578125" customWidth="1"/>
    <col min="1281" max="1281" width="49.42578125" customWidth="1"/>
    <col min="1282" max="1282" width="18.28515625" customWidth="1"/>
    <col min="1283" max="1286" width="18.42578125" customWidth="1"/>
    <col min="1537" max="1537" width="49.42578125" customWidth="1"/>
    <col min="1538" max="1538" width="18.28515625" customWidth="1"/>
    <col min="1539" max="1542" width="18.42578125" customWidth="1"/>
    <col min="1793" max="1793" width="49.42578125" customWidth="1"/>
    <col min="1794" max="1794" width="18.28515625" customWidth="1"/>
    <col min="1795" max="1798" width="18.42578125" customWidth="1"/>
    <col min="2049" max="2049" width="49.42578125" customWidth="1"/>
    <col min="2050" max="2050" width="18.28515625" customWidth="1"/>
    <col min="2051" max="2054" width="18.42578125" customWidth="1"/>
    <col min="2305" max="2305" width="49.42578125" customWidth="1"/>
    <col min="2306" max="2306" width="18.28515625" customWidth="1"/>
    <col min="2307" max="2310" width="18.42578125" customWidth="1"/>
    <col min="2561" max="2561" width="49.42578125" customWidth="1"/>
    <col min="2562" max="2562" width="18.28515625" customWidth="1"/>
    <col min="2563" max="2566" width="18.42578125" customWidth="1"/>
    <col min="2817" max="2817" width="49.42578125" customWidth="1"/>
    <col min="2818" max="2818" width="18.28515625" customWidth="1"/>
    <col min="2819" max="2822" width="18.42578125" customWidth="1"/>
    <col min="3073" max="3073" width="49.42578125" customWidth="1"/>
    <col min="3074" max="3074" width="18.28515625" customWidth="1"/>
    <col min="3075" max="3078" width="18.42578125" customWidth="1"/>
    <col min="3329" max="3329" width="49.42578125" customWidth="1"/>
    <col min="3330" max="3330" width="18.28515625" customWidth="1"/>
    <col min="3331" max="3334" width="18.42578125" customWidth="1"/>
    <col min="3585" max="3585" width="49.42578125" customWidth="1"/>
    <col min="3586" max="3586" width="18.28515625" customWidth="1"/>
    <col min="3587" max="3590" width="18.42578125" customWidth="1"/>
    <col min="3841" max="3841" width="49.42578125" customWidth="1"/>
    <col min="3842" max="3842" width="18.28515625" customWidth="1"/>
    <col min="3843" max="3846" width="18.42578125" customWidth="1"/>
    <col min="4097" max="4097" width="49.42578125" customWidth="1"/>
    <col min="4098" max="4098" width="18.28515625" customWidth="1"/>
    <col min="4099" max="4102" width="18.42578125" customWidth="1"/>
    <col min="4353" max="4353" width="49.42578125" customWidth="1"/>
    <col min="4354" max="4354" width="18.28515625" customWidth="1"/>
    <col min="4355" max="4358" width="18.42578125" customWidth="1"/>
    <col min="4609" max="4609" width="49.42578125" customWidth="1"/>
    <col min="4610" max="4610" width="18.28515625" customWidth="1"/>
    <col min="4611" max="4614" width="18.42578125" customWidth="1"/>
    <col min="4865" max="4865" width="49.42578125" customWidth="1"/>
    <col min="4866" max="4866" width="18.28515625" customWidth="1"/>
    <col min="4867" max="4870" width="18.42578125" customWidth="1"/>
    <col min="5121" max="5121" width="49.42578125" customWidth="1"/>
    <col min="5122" max="5122" width="18.28515625" customWidth="1"/>
    <col min="5123" max="5126" width="18.42578125" customWidth="1"/>
    <col min="5377" max="5377" width="49.42578125" customWidth="1"/>
    <col min="5378" max="5378" width="18.28515625" customWidth="1"/>
    <col min="5379" max="5382" width="18.42578125" customWidth="1"/>
    <col min="5633" max="5633" width="49.42578125" customWidth="1"/>
    <col min="5634" max="5634" width="18.28515625" customWidth="1"/>
    <col min="5635" max="5638" width="18.42578125" customWidth="1"/>
    <col min="5889" max="5889" width="49.42578125" customWidth="1"/>
    <col min="5890" max="5890" width="18.28515625" customWidth="1"/>
    <col min="5891" max="5894" width="18.42578125" customWidth="1"/>
    <col min="6145" max="6145" width="49.42578125" customWidth="1"/>
    <col min="6146" max="6146" width="18.28515625" customWidth="1"/>
    <col min="6147" max="6150" width="18.42578125" customWidth="1"/>
    <col min="6401" max="6401" width="49.42578125" customWidth="1"/>
    <col min="6402" max="6402" width="18.28515625" customWidth="1"/>
    <col min="6403" max="6406" width="18.42578125" customWidth="1"/>
    <col min="6657" max="6657" width="49.42578125" customWidth="1"/>
    <col min="6658" max="6658" width="18.28515625" customWidth="1"/>
    <col min="6659" max="6662" width="18.42578125" customWidth="1"/>
    <col min="6913" max="6913" width="49.42578125" customWidth="1"/>
    <col min="6914" max="6914" width="18.28515625" customWidth="1"/>
    <col min="6915" max="6918" width="18.42578125" customWidth="1"/>
    <col min="7169" max="7169" width="49.42578125" customWidth="1"/>
    <col min="7170" max="7170" width="18.28515625" customWidth="1"/>
    <col min="7171" max="7174" width="18.42578125" customWidth="1"/>
    <col min="7425" max="7425" width="49.42578125" customWidth="1"/>
    <col min="7426" max="7426" width="18.28515625" customWidth="1"/>
    <col min="7427" max="7430" width="18.42578125" customWidth="1"/>
    <col min="7681" max="7681" width="49.42578125" customWidth="1"/>
    <col min="7682" max="7682" width="18.28515625" customWidth="1"/>
    <col min="7683" max="7686" width="18.42578125" customWidth="1"/>
    <col min="7937" max="7937" width="49.42578125" customWidth="1"/>
    <col min="7938" max="7938" width="18.28515625" customWidth="1"/>
    <col min="7939" max="7942" width="18.42578125" customWidth="1"/>
    <col min="8193" max="8193" width="49.42578125" customWidth="1"/>
    <col min="8194" max="8194" width="18.28515625" customWidth="1"/>
    <col min="8195" max="8198" width="18.42578125" customWidth="1"/>
    <col min="8449" max="8449" width="49.42578125" customWidth="1"/>
    <col min="8450" max="8450" width="18.28515625" customWidth="1"/>
    <col min="8451" max="8454" width="18.42578125" customWidth="1"/>
    <col min="8705" max="8705" width="49.42578125" customWidth="1"/>
    <col min="8706" max="8706" width="18.28515625" customWidth="1"/>
    <col min="8707" max="8710" width="18.42578125" customWidth="1"/>
    <col min="8961" max="8961" width="49.42578125" customWidth="1"/>
    <col min="8962" max="8962" width="18.28515625" customWidth="1"/>
    <col min="8963" max="8966" width="18.42578125" customWidth="1"/>
    <col min="9217" max="9217" width="49.42578125" customWidth="1"/>
    <col min="9218" max="9218" width="18.28515625" customWidth="1"/>
    <col min="9219" max="9222" width="18.42578125" customWidth="1"/>
    <col min="9473" max="9473" width="49.42578125" customWidth="1"/>
    <col min="9474" max="9474" width="18.28515625" customWidth="1"/>
    <col min="9475" max="9478" width="18.42578125" customWidth="1"/>
    <col min="9729" max="9729" width="49.42578125" customWidth="1"/>
    <col min="9730" max="9730" width="18.28515625" customWidth="1"/>
    <col min="9731" max="9734" width="18.42578125" customWidth="1"/>
    <col min="9985" max="9985" width="49.42578125" customWidth="1"/>
    <col min="9986" max="9986" width="18.28515625" customWidth="1"/>
    <col min="9987" max="9990" width="18.42578125" customWidth="1"/>
    <col min="10241" max="10241" width="49.42578125" customWidth="1"/>
    <col min="10242" max="10242" width="18.28515625" customWidth="1"/>
    <col min="10243" max="10246" width="18.42578125" customWidth="1"/>
    <col min="10497" max="10497" width="49.42578125" customWidth="1"/>
    <col min="10498" max="10498" width="18.28515625" customWidth="1"/>
    <col min="10499" max="10502" width="18.42578125" customWidth="1"/>
    <col min="10753" max="10753" width="49.42578125" customWidth="1"/>
    <col min="10754" max="10754" width="18.28515625" customWidth="1"/>
    <col min="10755" max="10758" width="18.42578125" customWidth="1"/>
    <col min="11009" max="11009" width="49.42578125" customWidth="1"/>
    <col min="11010" max="11010" width="18.28515625" customWidth="1"/>
    <col min="11011" max="11014" width="18.42578125" customWidth="1"/>
    <col min="11265" max="11265" width="49.42578125" customWidth="1"/>
    <col min="11266" max="11266" width="18.28515625" customWidth="1"/>
    <col min="11267" max="11270" width="18.42578125" customWidth="1"/>
    <col min="11521" max="11521" width="49.42578125" customWidth="1"/>
    <col min="11522" max="11522" width="18.28515625" customWidth="1"/>
    <col min="11523" max="11526" width="18.42578125" customWidth="1"/>
    <col min="11777" max="11777" width="49.42578125" customWidth="1"/>
    <col min="11778" max="11778" width="18.28515625" customWidth="1"/>
    <col min="11779" max="11782" width="18.42578125" customWidth="1"/>
    <col min="12033" max="12033" width="49.42578125" customWidth="1"/>
    <col min="12034" max="12034" width="18.28515625" customWidth="1"/>
    <col min="12035" max="12038" width="18.42578125" customWidth="1"/>
    <col min="12289" max="12289" width="49.42578125" customWidth="1"/>
    <col min="12290" max="12290" width="18.28515625" customWidth="1"/>
    <col min="12291" max="12294" width="18.42578125" customWidth="1"/>
    <col min="12545" max="12545" width="49.42578125" customWidth="1"/>
    <col min="12546" max="12546" width="18.28515625" customWidth="1"/>
    <col min="12547" max="12550" width="18.42578125" customWidth="1"/>
    <col min="12801" max="12801" width="49.42578125" customWidth="1"/>
    <col min="12802" max="12802" width="18.28515625" customWidth="1"/>
    <col min="12803" max="12806" width="18.42578125" customWidth="1"/>
    <col min="13057" max="13057" width="49.42578125" customWidth="1"/>
    <col min="13058" max="13058" width="18.28515625" customWidth="1"/>
    <col min="13059" max="13062" width="18.42578125" customWidth="1"/>
    <col min="13313" max="13313" width="49.42578125" customWidth="1"/>
    <col min="13314" max="13314" width="18.28515625" customWidth="1"/>
    <col min="13315" max="13318" width="18.42578125" customWidth="1"/>
    <col min="13569" max="13569" width="49.42578125" customWidth="1"/>
    <col min="13570" max="13570" width="18.28515625" customWidth="1"/>
    <col min="13571" max="13574" width="18.42578125" customWidth="1"/>
    <col min="13825" max="13825" width="49.42578125" customWidth="1"/>
    <col min="13826" max="13826" width="18.28515625" customWidth="1"/>
    <col min="13827" max="13830" width="18.42578125" customWidth="1"/>
    <col min="14081" max="14081" width="49.42578125" customWidth="1"/>
    <col min="14082" max="14082" width="18.28515625" customWidth="1"/>
    <col min="14083" max="14086" width="18.42578125" customWidth="1"/>
    <col min="14337" max="14337" width="49.42578125" customWidth="1"/>
    <col min="14338" max="14338" width="18.28515625" customWidth="1"/>
    <col min="14339" max="14342" width="18.42578125" customWidth="1"/>
    <col min="14593" max="14593" width="49.42578125" customWidth="1"/>
    <col min="14594" max="14594" width="18.28515625" customWidth="1"/>
    <col min="14595" max="14598" width="18.42578125" customWidth="1"/>
    <col min="14849" max="14849" width="49.42578125" customWidth="1"/>
    <col min="14850" max="14850" width="18.28515625" customWidth="1"/>
    <col min="14851" max="14854" width="18.42578125" customWidth="1"/>
    <col min="15105" max="15105" width="49.42578125" customWidth="1"/>
    <col min="15106" max="15106" width="18.28515625" customWidth="1"/>
    <col min="15107" max="15110" width="18.42578125" customWidth="1"/>
    <col min="15361" max="15361" width="49.42578125" customWidth="1"/>
    <col min="15362" max="15362" width="18.28515625" customWidth="1"/>
    <col min="15363" max="15366" width="18.42578125" customWidth="1"/>
    <col min="15617" max="15617" width="49.42578125" customWidth="1"/>
    <col min="15618" max="15618" width="18.28515625" customWidth="1"/>
    <col min="15619" max="15622" width="18.42578125" customWidth="1"/>
    <col min="15873" max="15873" width="49.42578125" customWidth="1"/>
    <col min="15874" max="15874" width="18.28515625" customWidth="1"/>
    <col min="15875" max="15878" width="18.42578125" customWidth="1"/>
    <col min="16129" max="16129" width="49.42578125" customWidth="1"/>
    <col min="16130" max="16130" width="18.28515625" customWidth="1"/>
    <col min="16131" max="16134" width="18.42578125" customWidth="1"/>
  </cols>
  <sheetData>
    <row r="1" spans="1:6" ht="15.75" customHeight="1" x14ac:dyDescent="0.25">
      <c r="A1" s="60" t="s">
        <v>70</v>
      </c>
      <c r="B1" s="60"/>
      <c r="C1" s="60"/>
      <c r="D1" s="60"/>
      <c r="E1" s="60"/>
      <c r="F1" s="60"/>
    </row>
    <row r="2" spans="1:6" ht="20.25" customHeight="1" x14ac:dyDescent="0.25"/>
    <row r="3" spans="1:6" x14ac:dyDescent="0.25">
      <c r="A3" s="20" t="s">
        <v>71</v>
      </c>
      <c r="B3" s="22" t="s">
        <v>3</v>
      </c>
      <c r="C3" s="22" t="s">
        <v>4</v>
      </c>
      <c r="D3" s="22" t="s">
        <v>5</v>
      </c>
      <c r="E3" s="22" t="s">
        <v>6</v>
      </c>
      <c r="F3" s="22" t="s">
        <v>7</v>
      </c>
    </row>
    <row r="4" spans="1:6" x14ac:dyDescent="0.25">
      <c r="A4" s="27" t="s">
        <v>8</v>
      </c>
      <c r="B4" s="26">
        <f>SUM(B5+B8+B12+B19)</f>
        <v>1982465.95</v>
      </c>
      <c r="C4" s="26">
        <v>2256921.2999999998</v>
      </c>
      <c r="D4" s="26">
        <v>2385319</v>
      </c>
      <c r="E4" s="26">
        <v>2385319</v>
      </c>
      <c r="F4" s="26">
        <v>2385319</v>
      </c>
    </row>
    <row r="5" spans="1:6" x14ac:dyDescent="0.25">
      <c r="A5" s="27" t="s">
        <v>72</v>
      </c>
      <c r="B5" s="26">
        <v>5772.34</v>
      </c>
      <c r="C5" s="26">
        <v>9610.2999999999993</v>
      </c>
      <c r="D5" s="26">
        <v>35521</v>
      </c>
      <c r="E5" s="26">
        <v>35521</v>
      </c>
      <c r="F5" s="26">
        <v>35521</v>
      </c>
    </row>
    <row r="6" spans="1:6" x14ac:dyDescent="0.25">
      <c r="A6" s="33" t="s">
        <v>73</v>
      </c>
      <c r="B6" s="31">
        <v>5772.34</v>
      </c>
      <c r="C6" s="31">
        <v>9610.2999999999993</v>
      </c>
      <c r="D6" s="31">
        <v>0</v>
      </c>
      <c r="E6" s="31">
        <v>0</v>
      </c>
      <c r="F6" s="31">
        <v>0</v>
      </c>
    </row>
    <row r="7" spans="1:6" x14ac:dyDescent="0.25">
      <c r="A7" s="33" t="s">
        <v>74</v>
      </c>
      <c r="B7" s="31">
        <v>0</v>
      </c>
      <c r="C7" s="31">
        <v>0</v>
      </c>
      <c r="D7" s="31">
        <v>35521</v>
      </c>
      <c r="E7" s="31">
        <v>35521</v>
      </c>
      <c r="F7" s="31">
        <v>35521</v>
      </c>
    </row>
    <row r="8" spans="1:6" x14ac:dyDescent="0.25">
      <c r="A8" s="27" t="s">
        <v>75</v>
      </c>
      <c r="B8" s="26">
        <f>SUM(B9:B10)</f>
        <v>97677.39</v>
      </c>
      <c r="C8" s="26">
        <v>102611</v>
      </c>
      <c r="D8" s="26">
        <v>28800</v>
      </c>
      <c r="E8" s="26">
        <v>28800</v>
      </c>
      <c r="F8" s="26">
        <v>28800</v>
      </c>
    </row>
    <row r="9" spans="1:6" x14ac:dyDescent="0.25">
      <c r="A9" s="33" t="s">
        <v>76</v>
      </c>
      <c r="B9" s="31">
        <v>32835.42</v>
      </c>
      <c r="C9" s="31">
        <v>26812</v>
      </c>
      <c r="D9" s="31">
        <v>0</v>
      </c>
      <c r="E9" s="31">
        <v>0</v>
      </c>
      <c r="F9" s="31">
        <v>0</v>
      </c>
    </row>
    <row r="10" spans="1:6" x14ac:dyDescent="0.25">
      <c r="A10" s="33" t="s">
        <v>77</v>
      </c>
      <c r="B10" s="31">
        <v>64841.97</v>
      </c>
      <c r="C10" s="31">
        <v>75799</v>
      </c>
      <c r="D10" s="31">
        <v>0</v>
      </c>
      <c r="E10" s="31">
        <v>0</v>
      </c>
      <c r="F10" s="31">
        <v>0</v>
      </c>
    </row>
    <row r="11" spans="1:6" x14ac:dyDescent="0.25">
      <c r="A11" s="33" t="s">
        <v>78</v>
      </c>
      <c r="B11" s="31">
        <v>0</v>
      </c>
      <c r="C11" s="31">
        <v>0</v>
      </c>
      <c r="D11" s="31">
        <v>28800</v>
      </c>
      <c r="E11" s="31">
        <v>28800</v>
      </c>
      <c r="F11" s="31">
        <v>28800</v>
      </c>
    </row>
    <row r="12" spans="1:6" ht="18" customHeight="1" x14ac:dyDescent="0.25">
      <c r="A12" s="27" t="s">
        <v>79</v>
      </c>
      <c r="B12" s="26">
        <f>SUM(B13:B14)</f>
        <v>1868390.13</v>
      </c>
      <c r="C12" s="26">
        <v>2144700</v>
      </c>
      <c r="D12" s="26">
        <v>2320498</v>
      </c>
      <c r="E12" s="26">
        <v>2320498</v>
      </c>
      <c r="F12" s="26">
        <v>2320498</v>
      </c>
    </row>
    <row r="13" spans="1:6" x14ac:dyDescent="0.25">
      <c r="A13" s="33" t="s">
        <v>80</v>
      </c>
      <c r="B13" s="31">
        <v>20889.650000000001</v>
      </c>
      <c r="C13" s="31">
        <v>56440</v>
      </c>
      <c r="D13" s="31">
        <v>0</v>
      </c>
      <c r="E13" s="31">
        <v>0</v>
      </c>
      <c r="F13" s="31">
        <v>0</v>
      </c>
    </row>
    <row r="14" spans="1:6" x14ac:dyDescent="0.25">
      <c r="A14" s="33" t="s">
        <v>81</v>
      </c>
      <c r="B14" s="31">
        <v>1847500.48</v>
      </c>
      <c r="C14" s="31">
        <v>2088260</v>
      </c>
      <c r="D14" s="31">
        <v>0</v>
      </c>
      <c r="E14" s="31">
        <v>0</v>
      </c>
      <c r="F14" s="31">
        <v>0</v>
      </c>
    </row>
    <row r="15" spans="1:6" x14ac:dyDescent="0.25">
      <c r="A15" s="33" t="s">
        <v>82</v>
      </c>
      <c r="B15" s="31">
        <v>0</v>
      </c>
      <c r="C15" s="31">
        <v>0</v>
      </c>
      <c r="D15" s="31">
        <v>56894</v>
      </c>
      <c r="E15" s="31">
        <v>56894</v>
      </c>
      <c r="F15" s="31">
        <v>56894</v>
      </c>
    </row>
    <row r="16" spans="1:6" x14ac:dyDescent="0.25">
      <c r="A16" s="33" t="s">
        <v>83</v>
      </c>
      <c r="B16" s="31">
        <v>0</v>
      </c>
      <c r="C16" s="31">
        <v>0</v>
      </c>
      <c r="D16" s="31">
        <v>2213025</v>
      </c>
      <c r="E16" s="31">
        <v>2213025</v>
      </c>
      <c r="F16" s="31">
        <v>2213025</v>
      </c>
    </row>
    <row r="17" spans="1:6" x14ac:dyDescent="0.25">
      <c r="A17" s="33" t="s">
        <v>84</v>
      </c>
      <c r="B17" s="31">
        <v>0</v>
      </c>
      <c r="C17" s="31">
        <v>0</v>
      </c>
      <c r="D17" s="31">
        <v>50579</v>
      </c>
      <c r="E17" s="31">
        <v>50579</v>
      </c>
      <c r="F17" s="31">
        <v>50579</v>
      </c>
    </row>
    <row r="18" spans="1:6" x14ac:dyDescent="0.25">
      <c r="A18" s="33" t="s">
        <v>85</v>
      </c>
      <c r="B18" s="31">
        <v>0</v>
      </c>
      <c r="C18" s="31">
        <v>0</v>
      </c>
      <c r="D18" s="31">
        <v>50579</v>
      </c>
      <c r="E18" s="31">
        <v>50579</v>
      </c>
      <c r="F18" s="31">
        <v>50579</v>
      </c>
    </row>
    <row r="19" spans="1:6" x14ac:dyDescent="0.25">
      <c r="A19" s="27" t="s">
        <v>86</v>
      </c>
      <c r="B19" s="26">
        <v>10626.09</v>
      </c>
      <c r="C19" s="26">
        <v>0</v>
      </c>
      <c r="D19" s="26">
        <v>500</v>
      </c>
      <c r="E19" s="26">
        <v>500</v>
      </c>
      <c r="F19" s="26">
        <v>500</v>
      </c>
    </row>
    <row r="20" spans="1:6" x14ac:dyDescent="0.25">
      <c r="A20" s="33" t="s">
        <v>87</v>
      </c>
      <c r="B20" s="31">
        <v>10626.09</v>
      </c>
      <c r="C20" s="31">
        <v>0</v>
      </c>
      <c r="D20" s="31">
        <v>500</v>
      </c>
      <c r="E20" s="31">
        <v>500</v>
      </c>
      <c r="F20" s="31">
        <v>500</v>
      </c>
    </row>
    <row r="21" spans="1:6" ht="19.5" customHeight="1" x14ac:dyDescent="0.25"/>
    <row r="22" spans="1:6" x14ac:dyDescent="0.25">
      <c r="A22" s="20" t="s">
        <v>71</v>
      </c>
      <c r="B22" s="22" t="s">
        <v>3</v>
      </c>
      <c r="C22" s="22" t="s">
        <v>4</v>
      </c>
      <c r="D22" s="22" t="s">
        <v>5</v>
      </c>
      <c r="E22" s="22" t="s">
        <v>6</v>
      </c>
      <c r="F22" s="22" t="s">
        <v>7</v>
      </c>
    </row>
    <row r="23" spans="1:6" x14ac:dyDescent="0.25">
      <c r="A23" s="27" t="s">
        <v>11</v>
      </c>
      <c r="B23" s="26">
        <f>SUM(B24+B27+B31+B38)</f>
        <v>1942925.14</v>
      </c>
      <c r="C23" s="26">
        <v>2256921.2999999998</v>
      </c>
      <c r="D23" s="26">
        <v>2385319</v>
      </c>
      <c r="E23" s="26">
        <v>2385319</v>
      </c>
      <c r="F23" s="26">
        <v>2385319</v>
      </c>
    </row>
    <row r="24" spans="1:6" x14ac:dyDescent="0.25">
      <c r="A24" s="27" t="s">
        <v>72</v>
      </c>
      <c r="B24" s="26">
        <v>6151.68</v>
      </c>
      <c r="C24" s="26">
        <v>9610.2999999999993</v>
      </c>
      <c r="D24" s="26">
        <v>35521</v>
      </c>
      <c r="E24" s="26">
        <v>35521</v>
      </c>
      <c r="F24" s="26">
        <v>35521</v>
      </c>
    </row>
    <row r="25" spans="1:6" x14ac:dyDescent="0.25">
      <c r="A25" s="33" t="s">
        <v>73</v>
      </c>
      <c r="B25" s="31">
        <v>6151.68</v>
      </c>
      <c r="C25" s="31">
        <v>9610.2999999999993</v>
      </c>
      <c r="D25" s="31">
        <v>0</v>
      </c>
      <c r="E25" s="31">
        <v>0</v>
      </c>
      <c r="F25" s="31">
        <v>0</v>
      </c>
    </row>
    <row r="26" spans="1:6" x14ac:dyDescent="0.25">
      <c r="A26" s="33" t="s">
        <v>74</v>
      </c>
      <c r="B26" s="31">
        <v>0</v>
      </c>
      <c r="C26" s="31">
        <v>0</v>
      </c>
      <c r="D26" s="31">
        <v>35521</v>
      </c>
      <c r="E26" s="31">
        <v>35521</v>
      </c>
      <c r="F26" s="31">
        <v>35521</v>
      </c>
    </row>
    <row r="27" spans="1:6" x14ac:dyDescent="0.25">
      <c r="A27" s="27" t="s">
        <v>75</v>
      </c>
      <c r="B27" s="26">
        <f>SUM(B28:B29)</f>
        <v>94348.03</v>
      </c>
      <c r="C27" s="26">
        <v>102611</v>
      </c>
      <c r="D27" s="26">
        <v>28800</v>
      </c>
      <c r="E27" s="26">
        <v>28800</v>
      </c>
      <c r="F27" s="26">
        <v>28800</v>
      </c>
    </row>
    <row r="28" spans="1:6" x14ac:dyDescent="0.25">
      <c r="A28" s="33" t="s">
        <v>76</v>
      </c>
      <c r="B28" s="31">
        <v>32132.04</v>
      </c>
      <c r="C28" s="31">
        <v>26812</v>
      </c>
      <c r="D28" s="31">
        <v>0</v>
      </c>
      <c r="E28" s="31">
        <v>0</v>
      </c>
      <c r="F28" s="31">
        <v>0</v>
      </c>
    </row>
    <row r="29" spans="1:6" x14ac:dyDescent="0.25">
      <c r="A29" s="33" t="s">
        <v>77</v>
      </c>
      <c r="B29" s="31">
        <v>62215.99</v>
      </c>
      <c r="C29" s="31">
        <v>75799</v>
      </c>
      <c r="D29" s="31">
        <v>0</v>
      </c>
      <c r="E29" s="31">
        <v>0</v>
      </c>
      <c r="F29" s="31">
        <v>0</v>
      </c>
    </row>
    <row r="30" spans="1:6" x14ac:dyDescent="0.25">
      <c r="A30" s="33" t="s">
        <v>78</v>
      </c>
      <c r="B30" s="31">
        <v>0</v>
      </c>
      <c r="C30" s="31">
        <v>0</v>
      </c>
      <c r="D30" s="31">
        <v>28800</v>
      </c>
      <c r="E30" s="31">
        <v>28800</v>
      </c>
      <c r="F30" s="31">
        <v>28800</v>
      </c>
    </row>
    <row r="31" spans="1:6" ht="18" customHeight="1" x14ac:dyDescent="0.25">
      <c r="A31" s="27" t="s">
        <v>79</v>
      </c>
      <c r="B31" s="26">
        <f>SUM(B32:B37)</f>
        <v>1829440.44</v>
      </c>
      <c r="C31" s="26">
        <v>2144700</v>
      </c>
      <c r="D31" s="26">
        <v>2320498</v>
      </c>
      <c r="E31" s="26">
        <v>2320498</v>
      </c>
      <c r="F31" s="26">
        <v>2320498</v>
      </c>
    </row>
    <row r="32" spans="1:6" x14ac:dyDescent="0.25">
      <c r="A32" s="33" t="s">
        <v>80</v>
      </c>
      <c r="B32" s="31">
        <v>24810.02</v>
      </c>
      <c r="C32" s="31">
        <v>56440</v>
      </c>
      <c r="D32" s="31">
        <v>0</v>
      </c>
      <c r="E32" s="31">
        <v>0</v>
      </c>
      <c r="F32" s="31">
        <v>0</v>
      </c>
    </row>
    <row r="33" spans="1:6" x14ac:dyDescent="0.25">
      <c r="A33" s="33" t="s">
        <v>81</v>
      </c>
      <c r="B33" s="31">
        <v>1804630.42</v>
      </c>
      <c r="C33" s="31">
        <v>2088260</v>
      </c>
      <c r="D33" s="31">
        <v>0</v>
      </c>
      <c r="E33" s="31">
        <v>0</v>
      </c>
      <c r="F33" s="31">
        <v>0</v>
      </c>
    </row>
    <row r="34" spans="1:6" x14ac:dyDescent="0.25">
      <c r="A34" s="33" t="s">
        <v>82</v>
      </c>
      <c r="B34" s="31">
        <v>0</v>
      </c>
      <c r="C34" s="31">
        <v>0</v>
      </c>
      <c r="D34" s="31">
        <v>56894</v>
      </c>
      <c r="E34" s="31">
        <v>56894</v>
      </c>
      <c r="F34" s="31">
        <v>56894</v>
      </c>
    </row>
    <row r="35" spans="1:6" x14ac:dyDescent="0.25">
      <c r="A35" s="33" t="s">
        <v>83</v>
      </c>
      <c r="B35" s="31">
        <v>0</v>
      </c>
      <c r="C35" s="31">
        <v>0</v>
      </c>
      <c r="D35" s="31">
        <v>2213025</v>
      </c>
      <c r="E35" s="31">
        <v>2213025</v>
      </c>
      <c r="F35" s="31">
        <v>2213025</v>
      </c>
    </row>
    <row r="36" spans="1:6" x14ac:dyDescent="0.25">
      <c r="A36" s="33" t="s">
        <v>84</v>
      </c>
      <c r="B36" s="31">
        <v>0</v>
      </c>
      <c r="C36" s="31">
        <v>0</v>
      </c>
      <c r="D36" s="31">
        <v>50579</v>
      </c>
      <c r="E36" s="31">
        <v>50579</v>
      </c>
      <c r="F36" s="31">
        <v>50579</v>
      </c>
    </row>
    <row r="37" spans="1:6" x14ac:dyDescent="0.25">
      <c r="A37" s="33" t="s">
        <v>85</v>
      </c>
      <c r="B37" s="31">
        <v>0</v>
      </c>
      <c r="C37" s="31">
        <v>0</v>
      </c>
      <c r="D37" s="31">
        <v>50579</v>
      </c>
      <c r="E37" s="31">
        <v>50579</v>
      </c>
      <c r="F37" s="31">
        <v>50579</v>
      </c>
    </row>
    <row r="38" spans="1:6" x14ac:dyDescent="0.25">
      <c r="A38" s="27" t="s">
        <v>86</v>
      </c>
      <c r="B38" s="26">
        <v>12984.99</v>
      </c>
      <c r="C38" s="26">
        <v>0</v>
      </c>
      <c r="D38" s="26">
        <v>500</v>
      </c>
      <c r="E38" s="26">
        <v>500</v>
      </c>
      <c r="F38" s="26">
        <v>500</v>
      </c>
    </row>
    <row r="39" spans="1:6" x14ac:dyDescent="0.25">
      <c r="A39" s="33" t="s">
        <v>87</v>
      </c>
      <c r="B39" s="31">
        <v>12984.99</v>
      </c>
      <c r="C39" s="31">
        <v>0</v>
      </c>
      <c r="D39" s="31">
        <v>500</v>
      </c>
      <c r="E39" s="31">
        <v>500</v>
      </c>
      <c r="F39" s="31">
        <v>500</v>
      </c>
    </row>
    <row r="41" spans="1:6" x14ac:dyDescent="0.25">
      <c r="A41" t="s">
        <v>67</v>
      </c>
      <c r="B41" s="61" t="s">
        <v>88</v>
      </c>
      <c r="C41" s="61"/>
      <c r="D41" s="61"/>
      <c r="E41" s="61"/>
      <c r="F41" s="61"/>
    </row>
  </sheetData>
  <mergeCells count="2">
    <mergeCell ref="A1:F1"/>
    <mergeCell ref="B41:F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62583-A15B-487F-B202-74E7DEB8D89A}">
  <dimension ref="A1:F10"/>
  <sheetViews>
    <sheetView workbookViewId="0">
      <selection activeCell="C15" sqref="C15"/>
    </sheetView>
  </sheetViews>
  <sheetFormatPr defaultRowHeight="15" x14ac:dyDescent="0.25"/>
  <cols>
    <col min="1" max="1" width="40" customWidth="1"/>
    <col min="2" max="3" width="20.28515625" customWidth="1"/>
    <col min="4" max="4" width="20.140625" customWidth="1"/>
    <col min="5" max="5" width="20.28515625" customWidth="1"/>
    <col min="6" max="6" width="20.42578125" customWidth="1"/>
    <col min="257" max="257" width="40" customWidth="1"/>
    <col min="258" max="259" width="20.28515625" customWidth="1"/>
    <col min="260" max="260" width="20.140625" customWidth="1"/>
    <col min="261" max="261" width="20.28515625" customWidth="1"/>
    <col min="262" max="262" width="20.42578125" customWidth="1"/>
    <col min="513" max="513" width="40" customWidth="1"/>
    <col min="514" max="515" width="20.28515625" customWidth="1"/>
    <col min="516" max="516" width="20.140625" customWidth="1"/>
    <col min="517" max="517" width="20.28515625" customWidth="1"/>
    <col min="518" max="518" width="20.42578125" customWidth="1"/>
    <col min="769" max="769" width="40" customWidth="1"/>
    <col min="770" max="771" width="20.28515625" customWidth="1"/>
    <col min="772" max="772" width="20.140625" customWidth="1"/>
    <col min="773" max="773" width="20.28515625" customWidth="1"/>
    <col min="774" max="774" width="20.42578125" customWidth="1"/>
    <col min="1025" max="1025" width="40" customWidth="1"/>
    <col min="1026" max="1027" width="20.28515625" customWidth="1"/>
    <col min="1028" max="1028" width="20.140625" customWidth="1"/>
    <col min="1029" max="1029" width="20.28515625" customWidth="1"/>
    <col min="1030" max="1030" width="20.42578125" customWidth="1"/>
    <col min="1281" max="1281" width="40" customWidth="1"/>
    <col min="1282" max="1283" width="20.28515625" customWidth="1"/>
    <col min="1284" max="1284" width="20.140625" customWidth="1"/>
    <col min="1285" max="1285" width="20.28515625" customWidth="1"/>
    <col min="1286" max="1286" width="20.42578125" customWidth="1"/>
    <col min="1537" max="1537" width="40" customWidth="1"/>
    <col min="1538" max="1539" width="20.28515625" customWidth="1"/>
    <col min="1540" max="1540" width="20.140625" customWidth="1"/>
    <col min="1541" max="1541" width="20.28515625" customWidth="1"/>
    <col min="1542" max="1542" width="20.42578125" customWidth="1"/>
    <col min="1793" max="1793" width="40" customWidth="1"/>
    <col min="1794" max="1795" width="20.28515625" customWidth="1"/>
    <col min="1796" max="1796" width="20.140625" customWidth="1"/>
    <col min="1797" max="1797" width="20.28515625" customWidth="1"/>
    <col min="1798" max="1798" width="20.42578125" customWidth="1"/>
    <col min="2049" max="2049" width="40" customWidth="1"/>
    <col min="2050" max="2051" width="20.28515625" customWidth="1"/>
    <col min="2052" max="2052" width="20.140625" customWidth="1"/>
    <col min="2053" max="2053" width="20.28515625" customWidth="1"/>
    <col min="2054" max="2054" width="20.42578125" customWidth="1"/>
    <col min="2305" max="2305" width="40" customWidth="1"/>
    <col min="2306" max="2307" width="20.28515625" customWidth="1"/>
    <col min="2308" max="2308" width="20.140625" customWidth="1"/>
    <col min="2309" max="2309" width="20.28515625" customWidth="1"/>
    <col min="2310" max="2310" width="20.42578125" customWidth="1"/>
    <col min="2561" max="2561" width="40" customWidth="1"/>
    <col min="2562" max="2563" width="20.28515625" customWidth="1"/>
    <col min="2564" max="2564" width="20.140625" customWidth="1"/>
    <col min="2565" max="2565" width="20.28515625" customWidth="1"/>
    <col min="2566" max="2566" width="20.42578125" customWidth="1"/>
    <col min="2817" max="2817" width="40" customWidth="1"/>
    <col min="2818" max="2819" width="20.28515625" customWidth="1"/>
    <col min="2820" max="2820" width="20.140625" customWidth="1"/>
    <col min="2821" max="2821" width="20.28515625" customWidth="1"/>
    <col min="2822" max="2822" width="20.42578125" customWidth="1"/>
    <col min="3073" max="3073" width="40" customWidth="1"/>
    <col min="3074" max="3075" width="20.28515625" customWidth="1"/>
    <col min="3076" max="3076" width="20.140625" customWidth="1"/>
    <col min="3077" max="3077" width="20.28515625" customWidth="1"/>
    <col min="3078" max="3078" width="20.42578125" customWidth="1"/>
    <col min="3329" max="3329" width="40" customWidth="1"/>
    <col min="3330" max="3331" width="20.28515625" customWidth="1"/>
    <col min="3332" max="3332" width="20.140625" customWidth="1"/>
    <col min="3333" max="3333" width="20.28515625" customWidth="1"/>
    <col min="3334" max="3334" width="20.42578125" customWidth="1"/>
    <col min="3585" max="3585" width="40" customWidth="1"/>
    <col min="3586" max="3587" width="20.28515625" customWidth="1"/>
    <col min="3588" max="3588" width="20.140625" customWidth="1"/>
    <col min="3589" max="3589" width="20.28515625" customWidth="1"/>
    <col min="3590" max="3590" width="20.42578125" customWidth="1"/>
    <col min="3841" max="3841" width="40" customWidth="1"/>
    <col min="3842" max="3843" width="20.28515625" customWidth="1"/>
    <col min="3844" max="3844" width="20.140625" customWidth="1"/>
    <col min="3845" max="3845" width="20.28515625" customWidth="1"/>
    <col min="3846" max="3846" width="20.42578125" customWidth="1"/>
    <col min="4097" max="4097" width="40" customWidth="1"/>
    <col min="4098" max="4099" width="20.28515625" customWidth="1"/>
    <col min="4100" max="4100" width="20.140625" customWidth="1"/>
    <col min="4101" max="4101" width="20.28515625" customWidth="1"/>
    <col min="4102" max="4102" width="20.42578125" customWidth="1"/>
    <col min="4353" max="4353" width="40" customWidth="1"/>
    <col min="4354" max="4355" width="20.28515625" customWidth="1"/>
    <col min="4356" max="4356" width="20.140625" customWidth="1"/>
    <col min="4357" max="4357" width="20.28515625" customWidth="1"/>
    <col min="4358" max="4358" width="20.42578125" customWidth="1"/>
    <col min="4609" max="4609" width="40" customWidth="1"/>
    <col min="4610" max="4611" width="20.28515625" customWidth="1"/>
    <col min="4612" max="4612" width="20.140625" customWidth="1"/>
    <col min="4613" max="4613" width="20.28515625" customWidth="1"/>
    <col min="4614" max="4614" width="20.42578125" customWidth="1"/>
    <col min="4865" max="4865" width="40" customWidth="1"/>
    <col min="4866" max="4867" width="20.28515625" customWidth="1"/>
    <col min="4868" max="4868" width="20.140625" customWidth="1"/>
    <col min="4869" max="4869" width="20.28515625" customWidth="1"/>
    <col min="4870" max="4870" width="20.42578125" customWidth="1"/>
    <col min="5121" max="5121" width="40" customWidth="1"/>
    <col min="5122" max="5123" width="20.28515625" customWidth="1"/>
    <col min="5124" max="5124" width="20.140625" customWidth="1"/>
    <col min="5125" max="5125" width="20.28515625" customWidth="1"/>
    <col min="5126" max="5126" width="20.42578125" customWidth="1"/>
    <col min="5377" max="5377" width="40" customWidth="1"/>
    <col min="5378" max="5379" width="20.28515625" customWidth="1"/>
    <col min="5380" max="5380" width="20.140625" customWidth="1"/>
    <col min="5381" max="5381" width="20.28515625" customWidth="1"/>
    <col min="5382" max="5382" width="20.42578125" customWidth="1"/>
    <col min="5633" max="5633" width="40" customWidth="1"/>
    <col min="5634" max="5635" width="20.28515625" customWidth="1"/>
    <col min="5636" max="5636" width="20.140625" customWidth="1"/>
    <col min="5637" max="5637" width="20.28515625" customWidth="1"/>
    <col min="5638" max="5638" width="20.42578125" customWidth="1"/>
    <col min="5889" max="5889" width="40" customWidth="1"/>
    <col min="5890" max="5891" width="20.28515625" customWidth="1"/>
    <col min="5892" max="5892" width="20.140625" customWidth="1"/>
    <col min="5893" max="5893" width="20.28515625" customWidth="1"/>
    <col min="5894" max="5894" width="20.42578125" customWidth="1"/>
    <col min="6145" max="6145" width="40" customWidth="1"/>
    <col min="6146" max="6147" width="20.28515625" customWidth="1"/>
    <col min="6148" max="6148" width="20.140625" customWidth="1"/>
    <col min="6149" max="6149" width="20.28515625" customWidth="1"/>
    <col min="6150" max="6150" width="20.42578125" customWidth="1"/>
    <col min="6401" max="6401" width="40" customWidth="1"/>
    <col min="6402" max="6403" width="20.28515625" customWidth="1"/>
    <col min="6404" max="6404" width="20.140625" customWidth="1"/>
    <col min="6405" max="6405" width="20.28515625" customWidth="1"/>
    <col min="6406" max="6406" width="20.42578125" customWidth="1"/>
    <col min="6657" max="6657" width="40" customWidth="1"/>
    <col min="6658" max="6659" width="20.28515625" customWidth="1"/>
    <col min="6660" max="6660" width="20.140625" customWidth="1"/>
    <col min="6661" max="6661" width="20.28515625" customWidth="1"/>
    <col min="6662" max="6662" width="20.42578125" customWidth="1"/>
    <col min="6913" max="6913" width="40" customWidth="1"/>
    <col min="6914" max="6915" width="20.28515625" customWidth="1"/>
    <col min="6916" max="6916" width="20.140625" customWidth="1"/>
    <col min="6917" max="6917" width="20.28515625" customWidth="1"/>
    <col min="6918" max="6918" width="20.42578125" customWidth="1"/>
    <col min="7169" max="7169" width="40" customWidth="1"/>
    <col min="7170" max="7171" width="20.28515625" customWidth="1"/>
    <col min="7172" max="7172" width="20.140625" customWidth="1"/>
    <col min="7173" max="7173" width="20.28515625" customWidth="1"/>
    <col min="7174" max="7174" width="20.42578125" customWidth="1"/>
    <col min="7425" max="7425" width="40" customWidth="1"/>
    <col min="7426" max="7427" width="20.28515625" customWidth="1"/>
    <col min="7428" max="7428" width="20.140625" customWidth="1"/>
    <col min="7429" max="7429" width="20.28515625" customWidth="1"/>
    <col min="7430" max="7430" width="20.42578125" customWidth="1"/>
    <col min="7681" max="7681" width="40" customWidth="1"/>
    <col min="7682" max="7683" width="20.28515625" customWidth="1"/>
    <col min="7684" max="7684" width="20.140625" customWidth="1"/>
    <col min="7685" max="7685" width="20.28515625" customWidth="1"/>
    <col min="7686" max="7686" width="20.42578125" customWidth="1"/>
    <col min="7937" max="7937" width="40" customWidth="1"/>
    <col min="7938" max="7939" width="20.28515625" customWidth="1"/>
    <col min="7940" max="7940" width="20.140625" customWidth="1"/>
    <col min="7941" max="7941" width="20.28515625" customWidth="1"/>
    <col min="7942" max="7942" width="20.42578125" customWidth="1"/>
    <col min="8193" max="8193" width="40" customWidth="1"/>
    <col min="8194" max="8195" width="20.28515625" customWidth="1"/>
    <col min="8196" max="8196" width="20.140625" customWidth="1"/>
    <col min="8197" max="8197" width="20.28515625" customWidth="1"/>
    <col min="8198" max="8198" width="20.42578125" customWidth="1"/>
    <col min="8449" max="8449" width="40" customWidth="1"/>
    <col min="8450" max="8451" width="20.28515625" customWidth="1"/>
    <col min="8452" max="8452" width="20.140625" customWidth="1"/>
    <col min="8453" max="8453" width="20.28515625" customWidth="1"/>
    <col min="8454" max="8454" width="20.42578125" customWidth="1"/>
    <col min="8705" max="8705" width="40" customWidth="1"/>
    <col min="8706" max="8707" width="20.28515625" customWidth="1"/>
    <col min="8708" max="8708" width="20.140625" customWidth="1"/>
    <col min="8709" max="8709" width="20.28515625" customWidth="1"/>
    <col min="8710" max="8710" width="20.42578125" customWidth="1"/>
    <col min="8961" max="8961" width="40" customWidth="1"/>
    <col min="8962" max="8963" width="20.28515625" customWidth="1"/>
    <col min="8964" max="8964" width="20.140625" customWidth="1"/>
    <col min="8965" max="8965" width="20.28515625" customWidth="1"/>
    <col min="8966" max="8966" width="20.42578125" customWidth="1"/>
    <col min="9217" max="9217" width="40" customWidth="1"/>
    <col min="9218" max="9219" width="20.28515625" customWidth="1"/>
    <col min="9220" max="9220" width="20.140625" customWidth="1"/>
    <col min="9221" max="9221" width="20.28515625" customWidth="1"/>
    <col min="9222" max="9222" width="20.42578125" customWidth="1"/>
    <col min="9473" max="9473" width="40" customWidth="1"/>
    <col min="9474" max="9475" width="20.28515625" customWidth="1"/>
    <col min="9476" max="9476" width="20.140625" customWidth="1"/>
    <col min="9477" max="9477" width="20.28515625" customWidth="1"/>
    <col min="9478" max="9478" width="20.42578125" customWidth="1"/>
    <col min="9729" max="9729" width="40" customWidth="1"/>
    <col min="9730" max="9731" width="20.28515625" customWidth="1"/>
    <col min="9732" max="9732" width="20.140625" customWidth="1"/>
    <col min="9733" max="9733" width="20.28515625" customWidth="1"/>
    <col min="9734" max="9734" width="20.42578125" customWidth="1"/>
    <col min="9985" max="9985" width="40" customWidth="1"/>
    <col min="9986" max="9987" width="20.28515625" customWidth="1"/>
    <col min="9988" max="9988" width="20.140625" customWidth="1"/>
    <col min="9989" max="9989" width="20.28515625" customWidth="1"/>
    <col min="9990" max="9990" width="20.42578125" customWidth="1"/>
    <col min="10241" max="10241" width="40" customWidth="1"/>
    <col min="10242" max="10243" width="20.28515625" customWidth="1"/>
    <col min="10244" max="10244" width="20.140625" customWidth="1"/>
    <col min="10245" max="10245" width="20.28515625" customWidth="1"/>
    <col min="10246" max="10246" width="20.42578125" customWidth="1"/>
    <col min="10497" max="10497" width="40" customWidth="1"/>
    <col min="10498" max="10499" width="20.28515625" customWidth="1"/>
    <col min="10500" max="10500" width="20.140625" customWidth="1"/>
    <col min="10501" max="10501" width="20.28515625" customWidth="1"/>
    <col min="10502" max="10502" width="20.42578125" customWidth="1"/>
    <col min="10753" max="10753" width="40" customWidth="1"/>
    <col min="10754" max="10755" width="20.28515625" customWidth="1"/>
    <col min="10756" max="10756" width="20.140625" customWidth="1"/>
    <col min="10757" max="10757" width="20.28515625" customWidth="1"/>
    <col min="10758" max="10758" width="20.42578125" customWidth="1"/>
    <col min="11009" max="11009" width="40" customWidth="1"/>
    <col min="11010" max="11011" width="20.28515625" customWidth="1"/>
    <col min="11012" max="11012" width="20.140625" customWidth="1"/>
    <col min="11013" max="11013" width="20.28515625" customWidth="1"/>
    <col min="11014" max="11014" width="20.42578125" customWidth="1"/>
    <col min="11265" max="11265" width="40" customWidth="1"/>
    <col min="11266" max="11267" width="20.28515625" customWidth="1"/>
    <col min="11268" max="11268" width="20.140625" customWidth="1"/>
    <col min="11269" max="11269" width="20.28515625" customWidth="1"/>
    <col min="11270" max="11270" width="20.42578125" customWidth="1"/>
    <col min="11521" max="11521" width="40" customWidth="1"/>
    <col min="11522" max="11523" width="20.28515625" customWidth="1"/>
    <col min="11524" max="11524" width="20.140625" customWidth="1"/>
    <col min="11525" max="11525" width="20.28515625" customWidth="1"/>
    <col min="11526" max="11526" width="20.42578125" customWidth="1"/>
    <col min="11777" max="11777" width="40" customWidth="1"/>
    <col min="11778" max="11779" width="20.28515625" customWidth="1"/>
    <col min="11780" max="11780" width="20.140625" customWidth="1"/>
    <col min="11781" max="11781" width="20.28515625" customWidth="1"/>
    <col min="11782" max="11782" width="20.42578125" customWidth="1"/>
    <col min="12033" max="12033" width="40" customWidth="1"/>
    <col min="12034" max="12035" width="20.28515625" customWidth="1"/>
    <col min="12036" max="12036" width="20.140625" customWidth="1"/>
    <col min="12037" max="12037" width="20.28515625" customWidth="1"/>
    <col min="12038" max="12038" width="20.42578125" customWidth="1"/>
    <col min="12289" max="12289" width="40" customWidth="1"/>
    <col min="12290" max="12291" width="20.28515625" customWidth="1"/>
    <col min="12292" max="12292" width="20.140625" customWidth="1"/>
    <col min="12293" max="12293" width="20.28515625" customWidth="1"/>
    <col min="12294" max="12294" width="20.42578125" customWidth="1"/>
    <col min="12545" max="12545" width="40" customWidth="1"/>
    <col min="12546" max="12547" width="20.28515625" customWidth="1"/>
    <col min="12548" max="12548" width="20.140625" customWidth="1"/>
    <col min="12549" max="12549" width="20.28515625" customWidth="1"/>
    <col min="12550" max="12550" width="20.42578125" customWidth="1"/>
    <col min="12801" max="12801" width="40" customWidth="1"/>
    <col min="12802" max="12803" width="20.28515625" customWidth="1"/>
    <col min="12804" max="12804" width="20.140625" customWidth="1"/>
    <col min="12805" max="12805" width="20.28515625" customWidth="1"/>
    <col min="12806" max="12806" width="20.42578125" customWidth="1"/>
    <col min="13057" max="13057" width="40" customWidth="1"/>
    <col min="13058" max="13059" width="20.28515625" customWidth="1"/>
    <col min="13060" max="13060" width="20.140625" customWidth="1"/>
    <col min="13061" max="13061" width="20.28515625" customWidth="1"/>
    <col min="13062" max="13062" width="20.42578125" customWidth="1"/>
    <col min="13313" max="13313" width="40" customWidth="1"/>
    <col min="13314" max="13315" width="20.28515625" customWidth="1"/>
    <col min="13316" max="13316" width="20.140625" customWidth="1"/>
    <col min="13317" max="13317" width="20.28515625" customWidth="1"/>
    <col min="13318" max="13318" width="20.42578125" customWidth="1"/>
    <col min="13569" max="13569" width="40" customWidth="1"/>
    <col min="13570" max="13571" width="20.28515625" customWidth="1"/>
    <col min="13572" max="13572" width="20.140625" customWidth="1"/>
    <col min="13573" max="13573" width="20.28515625" customWidth="1"/>
    <col min="13574" max="13574" width="20.42578125" customWidth="1"/>
    <col min="13825" max="13825" width="40" customWidth="1"/>
    <col min="13826" max="13827" width="20.28515625" customWidth="1"/>
    <col min="13828" max="13828" width="20.140625" customWidth="1"/>
    <col min="13829" max="13829" width="20.28515625" customWidth="1"/>
    <col min="13830" max="13830" width="20.42578125" customWidth="1"/>
    <col min="14081" max="14081" width="40" customWidth="1"/>
    <col min="14082" max="14083" width="20.28515625" customWidth="1"/>
    <col min="14084" max="14084" width="20.140625" customWidth="1"/>
    <col min="14085" max="14085" width="20.28515625" customWidth="1"/>
    <col min="14086" max="14086" width="20.42578125" customWidth="1"/>
    <col min="14337" max="14337" width="40" customWidth="1"/>
    <col min="14338" max="14339" width="20.28515625" customWidth="1"/>
    <col min="14340" max="14340" width="20.140625" customWidth="1"/>
    <col min="14341" max="14341" width="20.28515625" customWidth="1"/>
    <col min="14342" max="14342" width="20.42578125" customWidth="1"/>
    <col min="14593" max="14593" width="40" customWidth="1"/>
    <col min="14594" max="14595" width="20.28515625" customWidth="1"/>
    <col min="14596" max="14596" width="20.140625" customWidth="1"/>
    <col min="14597" max="14597" width="20.28515625" customWidth="1"/>
    <col min="14598" max="14598" width="20.42578125" customWidth="1"/>
    <col min="14849" max="14849" width="40" customWidth="1"/>
    <col min="14850" max="14851" width="20.28515625" customWidth="1"/>
    <col min="14852" max="14852" width="20.140625" customWidth="1"/>
    <col min="14853" max="14853" width="20.28515625" customWidth="1"/>
    <col min="14854" max="14854" width="20.42578125" customWidth="1"/>
    <col min="15105" max="15105" width="40" customWidth="1"/>
    <col min="15106" max="15107" width="20.28515625" customWidth="1"/>
    <col min="15108" max="15108" width="20.140625" customWidth="1"/>
    <col min="15109" max="15109" width="20.28515625" customWidth="1"/>
    <col min="15110" max="15110" width="20.42578125" customWidth="1"/>
    <col min="15361" max="15361" width="40" customWidth="1"/>
    <col min="15362" max="15363" width="20.28515625" customWidth="1"/>
    <col min="15364" max="15364" width="20.140625" customWidth="1"/>
    <col min="15365" max="15365" width="20.28515625" customWidth="1"/>
    <col min="15366" max="15366" width="20.42578125" customWidth="1"/>
    <col min="15617" max="15617" width="40" customWidth="1"/>
    <col min="15618" max="15619" width="20.28515625" customWidth="1"/>
    <col min="15620" max="15620" width="20.140625" customWidth="1"/>
    <col min="15621" max="15621" width="20.28515625" customWidth="1"/>
    <col min="15622" max="15622" width="20.42578125" customWidth="1"/>
    <col min="15873" max="15873" width="40" customWidth="1"/>
    <col min="15874" max="15875" width="20.28515625" customWidth="1"/>
    <col min="15876" max="15876" width="20.140625" customWidth="1"/>
    <col min="15877" max="15877" width="20.28515625" customWidth="1"/>
    <col min="15878" max="15878" width="20.42578125" customWidth="1"/>
    <col min="16129" max="16129" width="40" customWidth="1"/>
    <col min="16130" max="16131" width="20.28515625" customWidth="1"/>
    <col min="16132" max="16132" width="20.140625" customWidth="1"/>
    <col min="16133" max="16133" width="20.28515625" customWidth="1"/>
    <col min="16134" max="16134" width="20.42578125" customWidth="1"/>
  </cols>
  <sheetData>
    <row r="1" spans="1:6" ht="15.75" customHeight="1" x14ac:dyDescent="0.25">
      <c r="A1" s="59" t="s">
        <v>89</v>
      </c>
      <c r="B1" s="59"/>
      <c r="C1" s="59"/>
      <c r="D1" s="59"/>
      <c r="E1" s="59"/>
      <c r="F1" s="59"/>
    </row>
    <row r="2" spans="1:6" ht="12.75" customHeight="1" x14ac:dyDescent="0.25"/>
    <row r="3" spans="1:6" x14ac:dyDescent="0.25">
      <c r="A3" s="20" t="s">
        <v>71</v>
      </c>
      <c r="B3" s="22" t="s">
        <v>3</v>
      </c>
      <c r="C3" s="22" t="s">
        <v>4</v>
      </c>
      <c r="D3" s="22" t="s">
        <v>5</v>
      </c>
      <c r="E3" s="22" t="s">
        <v>6</v>
      </c>
      <c r="F3" s="22" t="s">
        <v>7</v>
      </c>
    </row>
    <row r="4" spans="1:6" x14ac:dyDescent="0.25">
      <c r="A4" s="23" t="s">
        <v>50</v>
      </c>
      <c r="B4" s="26">
        <v>40928.68</v>
      </c>
      <c r="C4" s="26">
        <v>2256921.2999999998</v>
      </c>
      <c r="D4" s="26">
        <v>2385319</v>
      </c>
      <c r="E4" s="26">
        <v>2385319</v>
      </c>
      <c r="F4" s="26">
        <v>2385319</v>
      </c>
    </row>
    <row r="5" spans="1:6" x14ac:dyDescent="0.25">
      <c r="A5" s="27" t="s">
        <v>90</v>
      </c>
      <c r="B5" s="26">
        <f>SUM(B6+B7)</f>
        <v>1942925.14</v>
      </c>
      <c r="C5" s="26">
        <v>2256921.2999999998</v>
      </c>
      <c r="D5" s="26">
        <v>2385319</v>
      </c>
      <c r="E5" s="26">
        <v>2385319</v>
      </c>
      <c r="F5" s="26">
        <v>2385319</v>
      </c>
    </row>
    <row r="6" spans="1:6" x14ac:dyDescent="0.25">
      <c r="A6" s="33" t="s">
        <v>91</v>
      </c>
      <c r="B6" s="34">
        <v>1915058.44</v>
      </c>
      <c r="C6" s="34">
        <v>2189851</v>
      </c>
      <c r="D6" s="34">
        <v>2317104</v>
      </c>
      <c r="E6" s="34">
        <v>2317104</v>
      </c>
      <c r="F6" s="34">
        <v>2317104</v>
      </c>
    </row>
    <row r="7" spans="1:6" ht="22.5" x14ac:dyDescent="0.25">
      <c r="A7" s="33" t="s">
        <v>92</v>
      </c>
      <c r="B7" s="34">
        <v>27866.7</v>
      </c>
      <c r="C7" s="34">
        <v>65970</v>
      </c>
      <c r="D7" s="34">
        <v>66815</v>
      </c>
      <c r="E7" s="34">
        <v>66815</v>
      </c>
      <c r="F7" s="34">
        <v>66815</v>
      </c>
    </row>
    <row r="8" spans="1:6" ht="22.5" x14ac:dyDescent="0.25">
      <c r="A8" s="33" t="s">
        <v>93</v>
      </c>
      <c r="B8" s="34">
        <v>0</v>
      </c>
      <c r="C8" s="34">
        <v>1100.3</v>
      </c>
      <c r="D8" s="34">
        <v>1400</v>
      </c>
      <c r="E8" s="34">
        <v>1400</v>
      </c>
      <c r="F8" s="34">
        <v>1400</v>
      </c>
    </row>
    <row r="10" spans="1:6" x14ac:dyDescent="0.25">
      <c r="A10" t="s">
        <v>67</v>
      </c>
      <c r="B10" t="s">
        <v>88</v>
      </c>
    </row>
  </sheetData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7451E-A442-4DC6-9958-9DA502AF66AE}">
  <dimension ref="A1:H11"/>
  <sheetViews>
    <sheetView workbookViewId="0">
      <selection activeCell="H26" sqref="H26"/>
    </sheetView>
  </sheetViews>
  <sheetFormatPr defaultRowHeight="15" x14ac:dyDescent="0.25"/>
  <cols>
    <col min="1" max="1" width="7" customWidth="1"/>
    <col min="2" max="2" width="7.42578125" customWidth="1"/>
    <col min="3" max="3" width="35" customWidth="1"/>
    <col min="4" max="4" width="18.28515625" customWidth="1"/>
    <col min="5" max="8" width="18.42578125" customWidth="1"/>
    <col min="257" max="257" width="7" customWidth="1"/>
    <col min="258" max="258" width="7.42578125" customWidth="1"/>
    <col min="259" max="259" width="35" customWidth="1"/>
    <col min="260" max="260" width="18.28515625" customWidth="1"/>
    <col min="261" max="264" width="18.42578125" customWidth="1"/>
    <col min="513" max="513" width="7" customWidth="1"/>
    <col min="514" max="514" width="7.42578125" customWidth="1"/>
    <col min="515" max="515" width="35" customWidth="1"/>
    <col min="516" max="516" width="18.28515625" customWidth="1"/>
    <col min="517" max="520" width="18.42578125" customWidth="1"/>
    <col min="769" max="769" width="7" customWidth="1"/>
    <col min="770" max="770" width="7.42578125" customWidth="1"/>
    <col min="771" max="771" width="35" customWidth="1"/>
    <col min="772" max="772" width="18.28515625" customWidth="1"/>
    <col min="773" max="776" width="18.42578125" customWidth="1"/>
    <col min="1025" max="1025" width="7" customWidth="1"/>
    <col min="1026" max="1026" width="7.42578125" customWidth="1"/>
    <col min="1027" max="1027" width="35" customWidth="1"/>
    <col min="1028" max="1028" width="18.28515625" customWidth="1"/>
    <col min="1029" max="1032" width="18.42578125" customWidth="1"/>
    <col min="1281" max="1281" width="7" customWidth="1"/>
    <col min="1282" max="1282" width="7.42578125" customWidth="1"/>
    <col min="1283" max="1283" width="35" customWidth="1"/>
    <col min="1284" max="1284" width="18.28515625" customWidth="1"/>
    <col min="1285" max="1288" width="18.42578125" customWidth="1"/>
    <col min="1537" max="1537" width="7" customWidth="1"/>
    <col min="1538" max="1538" width="7.42578125" customWidth="1"/>
    <col min="1539" max="1539" width="35" customWidth="1"/>
    <col min="1540" max="1540" width="18.28515625" customWidth="1"/>
    <col min="1541" max="1544" width="18.42578125" customWidth="1"/>
    <col min="1793" max="1793" width="7" customWidth="1"/>
    <col min="1794" max="1794" width="7.42578125" customWidth="1"/>
    <col min="1795" max="1795" width="35" customWidth="1"/>
    <col min="1796" max="1796" width="18.28515625" customWidth="1"/>
    <col min="1797" max="1800" width="18.42578125" customWidth="1"/>
    <col min="2049" max="2049" width="7" customWidth="1"/>
    <col min="2050" max="2050" width="7.42578125" customWidth="1"/>
    <col min="2051" max="2051" width="35" customWidth="1"/>
    <col min="2052" max="2052" width="18.28515625" customWidth="1"/>
    <col min="2053" max="2056" width="18.42578125" customWidth="1"/>
    <col min="2305" max="2305" width="7" customWidth="1"/>
    <col min="2306" max="2306" width="7.42578125" customWidth="1"/>
    <col min="2307" max="2307" width="35" customWidth="1"/>
    <col min="2308" max="2308" width="18.28515625" customWidth="1"/>
    <col min="2309" max="2312" width="18.42578125" customWidth="1"/>
    <col min="2561" max="2561" width="7" customWidth="1"/>
    <col min="2562" max="2562" width="7.42578125" customWidth="1"/>
    <col min="2563" max="2563" width="35" customWidth="1"/>
    <col min="2564" max="2564" width="18.28515625" customWidth="1"/>
    <col min="2565" max="2568" width="18.42578125" customWidth="1"/>
    <col min="2817" max="2817" width="7" customWidth="1"/>
    <col min="2818" max="2818" width="7.42578125" customWidth="1"/>
    <col min="2819" max="2819" width="35" customWidth="1"/>
    <col min="2820" max="2820" width="18.28515625" customWidth="1"/>
    <col min="2821" max="2824" width="18.42578125" customWidth="1"/>
    <col min="3073" max="3073" width="7" customWidth="1"/>
    <col min="3074" max="3074" width="7.42578125" customWidth="1"/>
    <col min="3075" max="3075" width="35" customWidth="1"/>
    <col min="3076" max="3076" width="18.28515625" customWidth="1"/>
    <col min="3077" max="3080" width="18.42578125" customWidth="1"/>
    <col min="3329" max="3329" width="7" customWidth="1"/>
    <col min="3330" max="3330" width="7.42578125" customWidth="1"/>
    <col min="3331" max="3331" width="35" customWidth="1"/>
    <col min="3332" max="3332" width="18.28515625" customWidth="1"/>
    <col min="3333" max="3336" width="18.42578125" customWidth="1"/>
    <col min="3585" max="3585" width="7" customWidth="1"/>
    <col min="3586" max="3586" width="7.42578125" customWidth="1"/>
    <col min="3587" max="3587" width="35" customWidth="1"/>
    <col min="3588" max="3588" width="18.28515625" customWidth="1"/>
    <col min="3589" max="3592" width="18.42578125" customWidth="1"/>
    <col min="3841" max="3841" width="7" customWidth="1"/>
    <col min="3842" max="3842" width="7.42578125" customWidth="1"/>
    <col min="3843" max="3843" width="35" customWidth="1"/>
    <col min="3844" max="3844" width="18.28515625" customWidth="1"/>
    <col min="3845" max="3848" width="18.42578125" customWidth="1"/>
    <col min="4097" max="4097" width="7" customWidth="1"/>
    <col min="4098" max="4098" width="7.42578125" customWidth="1"/>
    <col min="4099" max="4099" width="35" customWidth="1"/>
    <col min="4100" max="4100" width="18.28515625" customWidth="1"/>
    <col min="4101" max="4104" width="18.42578125" customWidth="1"/>
    <col min="4353" max="4353" width="7" customWidth="1"/>
    <col min="4354" max="4354" width="7.42578125" customWidth="1"/>
    <col min="4355" max="4355" width="35" customWidth="1"/>
    <col min="4356" max="4356" width="18.28515625" customWidth="1"/>
    <col min="4357" max="4360" width="18.42578125" customWidth="1"/>
    <col min="4609" max="4609" width="7" customWidth="1"/>
    <col min="4610" max="4610" width="7.42578125" customWidth="1"/>
    <col min="4611" max="4611" width="35" customWidth="1"/>
    <col min="4612" max="4612" width="18.28515625" customWidth="1"/>
    <col min="4613" max="4616" width="18.42578125" customWidth="1"/>
    <col min="4865" max="4865" width="7" customWidth="1"/>
    <col min="4866" max="4866" width="7.42578125" customWidth="1"/>
    <col min="4867" max="4867" width="35" customWidth="1"/>
    <col min="4868" max="4868" width="18.28515625" customWidth="1"/>
    <col min="4869" max="4872" width="18.42578125" customWidth="1"/>
    <col min="5121" max="5121" width="7" customWidth="1"/>
    <col min="5122" max="5122" width="7.42578125" customWidth="1"/>
    <col min="5123" max="5123" width="35" customWidth="1"/>
    <col min="5124" max="5124" width="18.28515625" customWidth="1"/>
    <col min="5125" max="5128" width="18.42578125" customWidth="1"/>
    <col min="5377" max="5377" width="7" customWidth="1"/>
    <col min="5378" max="5378" width="7.42578125" customWidth="1"/>
    <col min="5379" max="5379" width="35" customWidth="1"/>
    <col min="5380" max="5380" width="18.28515625" customWidth="1"/>
    <col min="5381" max="5384" width="18.42578125" customWidth="1"/>
    <col min="5633" max="5633" width="7" customWidth="1"/>
    <col min="5634" max="5634" width="7.42578125" customWidth="1"/>
    <col min="5635" max="5635" width="35" customWidth="1"/>
    <col min="5636" max="5636" width="18.28515625" customWidth="1"/>
    <col min="5637" max="5640" width="18.42578125" customWidth="1"/>
    <col min="5889" max="5889" width="7" customWidth="1"/>
    <col min="5890" max="5890" width="7.42578125" customWidth="1"/>
    <col min="5891" max="5891" width="35" customWidth="1"/>
    <col min="5892" max="5892" width="18.28515625" customWidth="1"/>
    <col min="5893" max="5896" width="18.42578125" customWidth="1"/>
    <col min="6145" max="6145" width="7" customWidth="1"/>
    <col min="6146" max="6146" width="7.42578125" customWidth="1"/>
    <col min="6147" max="6147" width="35" customWidth="1"/>
    <col min="6148" max="6148" width="18.28515625" customWidth="1"/>
    <col min="6149" max="6152" width="18.42578125" customWidth="1"/>
    <col min="6401" max="6401" width="7" customWidth="1"/>
    <col min="6402" max="6402" width="7.42578125" customWidth="1"/>
    <col min="6403" max="6403" width="35" customWidth="1"/>
    <col min="6404" max="6404" width="18.28515625" customWidth="1"/>
    <col min="6405" max="6408" width="18.42578125" customWidth="1"/>
    <col min="6657" max="6657" width="7" customWidth="1"/>
    <col min="6658" max="6658" width="7.42578125" customWidth="1"/>
    <col min="6659" max="6659" width="35" customWidth="1"/>
    <col min="6660" max="6660" width="18.28515625" customWidth="1"/>
    <col min="6661" max="6664" width="18.42578125" customWidth="1"/>
    <col min="6913" max="6913" width="7" customWidth="1"/>
    <col min="6914" max="6914" width="7.42578125" customWidth="1"/>
    <col min="6915" max="6915" width="35" customWidth="1"/>
    <col min="6916" max="6916" width="18.28515625" customWidth="1"/>
    <col min="6917" max="6920" width="18.42578125" customWidth="1"/>
    <col min="7169" max="7169" width="7" customWidth="1"/>
    <col min="7170" max="7170" width="7.42578125" customWidth="1"/>
    <col min="7171" max="7171" width="35" customWidth="1"/>
    <col min="7172" max="7172" width="18.28515625" customWidth="1"/>
    <col min="7173" max="7176" width="18.42578125" customWidth="1"/>
    <col min="7425" max="7425" width="7" customWidth="1"/>
    <col min="7426" max="7426" width="7.42578125" customWidth="1"/>
    <col min="7427" max="7427" width="35" customWidth="1"/>
    <col min="7428" max="7428" width="18.28515625" customWidth="1"/>
    <col min="7429" max="7432" width="18.42578125" customWidth="1"/>
    <col min="7681" max="7681" width="7" customWidth="1"/>
    <col min="7682" max="7682" width="7.42578125" customWidth="1"/>
    <col min="7683" max="7683" width="35" customWidth="1"/>
    <col min="7684" max="7684" width="18.28515625" customWidth="1"/>
    <col min="7685" max="7688" width="18.42578125" customWidth="1"/>
    <col min="7937" max="7937" width="7" customWidth="1"/>
    <col min="7938" max="7938" width="7.42578125" customWidth="1"/>
    <col min="7939" max="7939" width="35" customWidth="1"/>
    <col min="7940" max="7940" width="18.28515625" customWidth="1"/>
    <col min="7941" max="7944" width="18.42578125" customWidth="1"/>
    <col min="8193" max="8193" width="7" customWidth="1"/>
    <col min="8194" max="8194" width="7.42578125" customWidth="1"/>
    <col min="8195" max="8195" width="35" customWidth="1"/>
    <col min="8196" max="8196" width="18.28515625" customWidth="1"/>
    <col min="8197" max="8200" width="18.42578125" customWidth="1"/>
    <col min="8449" max="8449" width="7" customWidth="1"/>
    <col min="8450" max="8450" width="7.42578125" customWidth="1"/>
    <col min="8451" max="8451" width="35" customWidth="1"/>
    <col min="8452" max="8452" width="18.28515625" customWidth="1"/>
    <col min="8453" max="8456" width="18.42578125" customWidth="1"/>
    <col min="8705" max="8705" width="7" customWidth="1"/>
    <col min="8706" max="8706" width="7.42578125" customWidth="1"/>
    <col min="8707" max="8707" width="35" customWidth="1"/>
    <col min="8708" max="8708" width="18.28515625" customWidth="1"/>
    <col min="8709" max="8712" width="18.42578125" customWidth="1"/>
    <col min="8961" max="8961" width="7" customWidth="1"/>
    <col min="8962" max="8962" width="7.42578125" customWidth="1"/>
    <col min="8963" max="8963" width="35" customWidth="1"/>
    <col min="8964" max="8964" width="18.28515625" customWidth="1"/>
    <col min="8965" max="8968" width="18.42578125" customWidth="1"/>
    <col min="9217" max="9217" width="7" customWidth="1"/>
    <col min="9218" max="9218" width="7.42578125" customWidth="1"/>
    <col min="9219" max="9219" width="35" customWidth="1"/>
    <col min="9220" max="9220" width="18.28515625" customWidth="1"/>
    <col min="9221" max="9224" width="18.42578125" customWidth="1"/>
    <col min="9473" max="9473" width="7" customWidth="1"/>
    <col min="9474" max="9474" width="7.42578125" customWidth="1"/>
    <col min="9475" max="9475" width="35" customWidth="1"/>
    <col min="9476" max="9476" width="18.28515625" customWidth="1"/>
    <col min="9477" max="9480" width="18.42578125" customWidth="1"/>
    <col min="9729" max="9729" width="7" customWidth="1"/>
    <col min="9730" max="9730" width="7.42578125" customWidth="1"/>
    <col min="9731" max="9731" width="35" customWidth="1"/>
    <col min="9732" max="9732" width="18.28515625" customWidth="1"/>
    <col min="9733" max="9736" width="18.42578125" customWidth="1"/>
    <col min="9985" max="9985" width="7" customWidth="1"/>
    <col min="9986" max="9986" width="7.42578125" customWidth="1"/>
    <col min="9987" max="9987" width="35" customWidth="1"/>
    <col min="9988" max="9988" width="18.28515625" customWidth="1"/>
    <col min="9989" max="9992" width="18.42578125" customWidth="1"/>
    <col min="10241" max="10241" width="7" customWidth="1"/>
    <col min="10242" max="10242" width="7.42578125" customWidth="1"/>
    <col min="10243" max="10243" width="35" customWidth="1"/>
    <col min="10244" max="10244" width="18.28515625" customWidth="1"/>
    <col min="10245" max="10248" width="18.42578125" customWidth="1"/>
    <col min="10497" max="10497" width="7" customWidth="1"/>
    <col min="10498" max="10498" width="7.42578125" customWidth="1"/>
    <col min="10499" max="10499" width="35" customWidth="1"/>
    <col min="10500" max="10500" width="18.28515625" customWidth="1"/>
    <col min="10501" max="10504" width="18.42578125" customWidth="1"/>
    <col min="10753" max="10753" width="7" customWidth="1"/>
    <col min="10754" max="10754" width="7.42578125" customWidth="1"/>
    <col min="10755" max="10755" width="35" customWidth="1"/>
    <col min="10756" max="10756" width="18.28515625" customWidth="1"/>
    <col min="10757" max="10760" width="18.42578125" customWidth="1"/>
    <col min="11009" max="11009" width="7" customWidth="1"/>
    <col min="11010" max="11010" width="7.42578125" customWidth="1"/>
    <col min="11011" max="11011" width="35" customWidth="1"/>
    <col min="11012" max="11012" width="18.28515625" customWidth="1"/>
    <col min="11013" max="11016" width="18.42578125" customWidth="1"/>
    <col min="11265" max="11265" width="7" customWidth="1"/>
    <col min="11266" max="11266" width="7.42578125" customWidth="1"/>
    <col min="11267" max="11267" width="35" customWidth="1"/>
    <col min="11268" max="11268" width="18.28515625" customWidth="1"/>
    <col min="11269" max="11272" width="18.42578125" customWidth="1"/>
    <col min="11521" max="11521" width="7" customWidth="1"/>
    <col min="11522" max="11522" width="7.42578125" customWidth="1"/>
    <col min="11523" max="11523" width="35" customWidth="1"/>
    <col min="11524" max="11524" width="18.28515625" customWidth="1"/>
    <col min="11525" max="11528" width="18.42578125" customWidth="1"/>
    <col min="11777" max="11777" width="7" customWidth="1"/>
    <col min="11778" max="11778" width="7.42578125" customWidth="1"/>
    <col min="11779" max="11779" width="35" customWidth="1"/>
    <col min="11780" max="11780" width="18.28515625" customWidth="1"/>
    <col min="11781" max="11784" width="18.42578125" customWidth="1"/>
    <col min="12033" max="12033" width="7" customWidth="1"/>
    <col min="12034" max="12034" width="7.42578125" customWidth="1"/>
    <col min="12035" max="12035" width="35" customWidth="1"/>
    <col min="12036" max="12036" width="18.28515625" customWidth="1"/>
    <col min="12037" max="12040" width="18.42578125" customWidth="1"/>
    <col min="12289" max="12289" width="7" customWidth="1"/>
    <col min="12290" max="12290" width="7.42578125" customWidth="1"/>
    <col min="12291" max="12291" width="35" customWidth="1"/>
    <col min="12292" max="12292" width="18.28515625" customWidth="1"/>
    <col min="12293" max="12296" width="18.42578125" customWidth="1"/>
    <col min="12545" max="12545" width="7" customWidth="1"/>
    <col min="12546" max="12546" width="7.42578125" customWidth="1"/>
    <col min="12547" max="12547" width="35" customWidth="1"/>
    <col min="12548" max="12548" width="18.28515625" customWidth="1"/>
    <col min="12549" max="12552" width="18.42578125" customWidth="1"/>
    <col min="12801" max="12801" width="7" customWidth="1"/>
    <col min="12802" max="12802" width="7.42578125" customWidth="1"/>
    <col min="12803" max="12803" width="35" customWidth="1"/>
    <col min="12804" max="12804" width="18.28515625" customWidth="1"/>
    <col min="12805" max="12808" width="18.42578125" customWidth="1"/>
    <col min="13057" max="13057" width="7" customWidth="1"/>
    <col min="13058" max="13058" width="7.42578125" customWidth="1"/>
    <col min="13059" max="13059" width="35" customWidth="1"/>
    <col min="13060" max="13060" width="18.28515625" customWidth="1"/>
    <col min="13061" max="13064" width="18.42578125" customWidth="1"/>
    <col min="13313" max="13313" width="7" customWidth="1"/>
    <col min="13314" max="13314" width="7.42578125" customWidth="1"/>
    <col min="13315" max="13315" width="35" customWidth="1"/>
    <col min="13316" max="13316" width="18.28515625" customWidth="1"/>
    <col min="13317" max="13320" width="18.42578125" customWidth="1"/>
    <col min="13569" max="13569" width="7" customWidth="1"/>
    <col min="13570" max="13570" width="7.42578125" customWidth="1"/>
    <col min="13571" max="13571" width="35" customWidth="1"/>
    <col min="13572" max="13572" width="18.28515625" customWidth="1"/>
    <col min="13573" max="13576" width="18.42578125" customWidth="1"/>
    <col min="13825" max="13825" width="7" customWidth="1"/>
    <col min="13826" max="13826" width="7.42578125" customWidth="1"/>
    <col min="13827" max="13827" width="35" customWidth="1"/>
    <col min="13828" max="13828" width="18.28515625" customWidth="1"/>
    <col min="13829" max="13832" width="18.42578125" customWidth="1"/>
    <col min="14081" max="14081" width="7" customWidth="1"/>
    <col min="14082" max="14082" width="7.42578125" customWidth="1"/>
    <col min="14083" max="14083" width="35" customWidth="1"/>
    <col min="14084" max="14084" width="18.28515625" customWidth="1"/>
    <col min="14085" max="14088" width="18.42578125" customWidth="1"/>
    <col min="14337" max="14337" width="7" customWidth="1"/>
    <col min="14338" max="14338" width="7.42578125" customWidth="1"/>
    <col min="14339" max="14339" width="35" customWidth="1"/>
    <col min="14340" max="14340" width="18.28515625" customWidth="1"/>
    <col min="14341" max="14344" width="18.42578125" customWidth="1"/>
    <col min="14593" max="14593" width="7" customWidth="1"/>
    <col min="14594" max="14594" width="7.42578125" customWidth="1"/>
    <col min="14595" max="14595" width="35" customWidth="1"/>
    <col min="14596" max="14596" width="18.28515625" customWidth="1"/>
    <col min="14597" max="14600" width="18.42578125" customWidth="1"/>
    <col min="14849" max="14849" width="7" customWidth="1"/>
    <col min="14850" max="14850" width="7.42578125" customWidth="1"/>
    <col min="14851" max="14851" width="35" customWidth="1"/>
    <col min="14852" max="14852" width="18.28515625" customWidth="1"/>
    <col min="14853" max="14856" width="18.42578125" customWidth="1"/>
    <col min="15105" max="15105" width="7" customWidth="1"/>
    <col min="15106" max="15106" width="7.42578125" customWidth="1"/>
    <col min="15107" max="15107" width="35" customWidth="1"/>
    <col min="15108" max="15108" width="18.28515625" customWidth="1"/>
    <col min="15109" max="15112" width="18.42578125" customWidth="1"/>
    <col min="15361" max="15361" width="7" customWidth="1"/>
    <col min="15362" max="15362" width="7.42578125" customWidth="1"/>
    <col min="15363" max="15363" width="35" customWidth="1"/>
    <col min="15364" max="15364" width="18.28515625" customWidth="1"/>
    <col min="15365" max="15368" width="18.42578125" customWidth="1"/>
    <col min="15617" max="15617" width="7" customWidth="1"/>
    <col min="15618" max="15618" width="7.42578125" customWidth="1"/>
    <col min="15619" max="15619" width="35" customWidth="1"/>
    <col min="15620" max="15620" width="18.28515625" customWidth="1"/>
    <col min="15621" max="15624" width="18.42578125" customWidth="1"/>
    <col min="15873" max="15873" width="7" customWidth="1"/>
    <col min="15874" max="15874" width="7.42578125" customWidth="1"/>
    <col min="15875" max="15875" width="35" customWidth="1"/>
    <col min="15876" max="15876" width="18.28515625" customWidth="1"/>
    <col min="15877" max="15880" width="18.42578125" customWidth="1"/>
    <col min="16129" max="16129" width="7" customWidth="1"/>
    <col min="16130" max="16130" width="7.42578125" customWidth="1"/>
    <col min="16131" max="16131" width="35" customWidth="1"/>
    <col min="16132" max="16132" width="18.28515625" customWidth="1"/>
    <col min="16133" max="16136" width="18.42578125" customWidth="1"/>
  </cols>
  <sheetData>
    <row r="1" spans="1:8" ht="15.75" customHeight="1" x14ac:dyDescent="0.25">
      <c r="A1" s="58" t="s">
        <v>94</v>
      </c>
      <c r="B1" s="58"/>
      <c r="C1" s="58"/>
      <c r="D1" s="58"/>
      <c r="E1" s="58"/>
      <c r="F1" s="58"/>
      <c r="G1" s="58"/>
      <c r="H1" s="58"/>
    </row>
    <row r="2" spans="1:8" ht="12.75" customHeight="1" x14ac:dyDescent="0.25"/>
    <row r="3" spans="1:8" ht="15" customHeight="1" x14ac:dyDescent="0.25">
      <c r="A3" s="59" t="s">
        <v>95</v>
      </c>
      <c r="B3" s="59"/>
      <c r="C3" s="59"/>
      <c r="D3" s="59"/>
      <c r="E3" s="59"/>
      <c r="F3" s="59"/>
      <c r="G3" s="59"/>
      <c r="H3" s="59"/>
    </row>
    <row r="4" spans="1:8" ht="9.75" customHeight="1" x14ac:dyDescent="0.25"/>
    <row r="5" spans="1:8" x14ac:dyDescent="0.25">
      <c r="A5" s="20" t="s">
        <v>33</v>
      </c>
      <c r="B5" s="21" t="s">
        <v>34</v>
      </c>
      <c r="C5" s="22" t="s">
        <v>96</v>
      </c>
      <c r="D5" s="22" t="s">
        <v>3</v>
      </c>
      <c r="E5" s="22" t="s">
        <v>4</v>
      </c>
      <c r="F5" s="22" t="s">
        <v>5</v>
      </c>
      <c r="G5" s="22" t="s">
        <v>6</v>
      </c>
      <c r="H5" s="22" t="s">
        <v>7</v>
      </c>
    </row>
    <row r="6" spans="1:8" x14ac:dyDescent="0.25">
      <c r="A6" s="35"/>
      <c r="B6" s="36"/>
      <c r="C6" s="37" t="s">
        <v>97</v>
      </c>
      <c r="D6" s="37"/>
      <c r="E6" s="37"/>
      <c r="F6" s="37"/>
      <c r="G6" s="37"/>
      <c r="H6" s="37"/>
    </row>
    <row r="7" spans="1:8" x14ac:dyDescent="0.25">
      <c r="A7" s="23">
        <v>8</v>
      </c>
      <c r="B7" s="28"/>
      <c r="C7" s="24" t="s">
        <v>98</v>
      </c>
      <c r="D7" s="26"/>
      <c r="E7" s="26"/>
      <c r="F7" s="26"/>
      <c r="G7" s="26"/>
      <c r="H7" s="26"/>
    </row>
    <row r="8" spans="1:8" x14ac:dyDescent="0.25">
      <c r="A8" s="38"/>
      <c r="B8" s="39">
        <v>84</v>
      </c>
      <c r="C8" s="39" t="s">
        <v>99</v>
      </c>
      <c r="D8" s="40"/>
      <c r="E8" s="40"/>
      <c r="F8" s="40"/>
      <c r="G8" s="40"/>
      <c r="H8" s="40"/>
    </row>
    <row r="9" spans="1:8" x14ac:dyDescent="0.25">
      <c r="A9" s="41">
        <v>5</v>
      </c>
      <c r="B9" s="41"/>
      <c r="C9" s="41" t="s">
        <v>100</v>
      </c>
      <c r="D9" s="42"/>
      <c r="E9" s="42"/>
      <c r="F9" s="42"/>
      <c r="G9" s="42"/>
      <c r="H9" s="42"/>
    </row>
    <row r="10" spans="1:8" ht="22.5" x14ac:dyDescent="0.25">
      <c r="A10" s="41"/>
      <c r="B10" s="41">
        <v>54</v>
      </c>
      <c r="C10" s="41" t="s">
        <v>101</v>
      </c>
      <c r="D10" s="42"/>
      <c r="E10" s="42"/>
      <c r="F10" s="42"/>
      <c r="G10" s="42"/>
      <c r="H10" s="42"/>
    </row>
    <row r="11" spans="1:8" x14ac:dyDescent="0.25">
      <c r="A11" t="s">
        <v>67</v>
      </c>
      <c r="D11" t="s">
        <v>102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46E57-D2FE-476F-9A74-10B628484CA3}">
  <dimension ref="A1:I12"/>
  <sheetViews>
    <sheetView workbookViewId="0">
      <selection activeCell="F31" sqref="F31"/>
    </sheetView>
  </sheetViews>
  <sheetFormatPr defaultRowHeight="15" x14ac:dyDescent="0.25"/>
  <cols>
    <col min="1" max="1" width="49.42578125" customWidth="1"/>
    <col min="2" max="2" width="18.28515625" customWidth="1"/>
    <col min="3" max="6" width="18.42578125" customWidth="1"/>
    <col min="257" max="257" width="49.42578125" customWidth="1"/>
    <col min="258" max="258" width="18.28515625" customWidth="1"/>
    <col min="259" max="262" width="18.42578125" customWidth="1"/>
    <col min="513" max="513" width="49.42578125" customWidth="1"/>
    <col min="514" max="514" width="18.28515625" customWidth="1"/>
    <col min="515" max="518" width="18.42578125" customWidth="1"/>
    <col min="769" max="769" width="49.42578125" customWidth="1"/>
    <col min="770" max="770" width="18.28515625" customWidth="1"/>
    <col min="771" max="774" width="18.42578125" customWidth="1"/>
    <col min="1025" max="1025" width="49.42578125" customWidth="1"/>
    <col min="1026" max="1026" width="18.28515625" customWidth="1"/>
    <col min="1027" max="1030" width="18.42578125" customWidth="1"/>
    <col min="1281" max="1281" width="49.42578125" customWidth="1"/>
    <col min="1282" max="1282" width="18.28515625" customWidth="1"/>
    <col min="1283" max="1286" width="18.42578125" customWidth="1"/>
    <col min="1537" max="1537" width="49.42578125" customWidth="1"/>
    <col min="1538" max="1538" width="18.28515625" customWidth="1"/>
    <col min="1539" max="1542" width="18.42578125" customWidth="1"/>
    <col min="1793" max="1793" width="49.42578125" customWidth="1"/>
    <col min="1794" max="1794" width="18.28515625" customWidth="1"/>
    <col min="1795" max="1798" width="18.42578125" customWidth="1"/>
    <col min="2049" max="2049" width="49.42578125" customWidth="1"/>
    <col min="2050" max="2050" width="18.28515625" customWidth="1"/>
    <col min="2051" max="2054" width="18.42578125" customWidth="1"/>
    <col min="2305" max="2305" width="49.42578125" customWidth="1"/>
    <col min="2306" max="2306" width="18.28515625" customWidth="1"/>
    <col min="2307" max="2310" width="18.42578125" customWidth="1"/>
    <col min="2561" max="2561" width="49.42578125" customWidth="1"/>
    <col min="2562" max="2562" width="18.28515625" customWidth="1"/>
    <col min="2563" max="2566" width="18.42578125" customWidth="1"/>
    <col min="2817" max="2817" width="49.42578125" customWidth="1"/>
    <col min="2818" max="2818" width="18.28515625" customWidth="1"/>
    <col min="2819" max="2822" width="18.42578125" customWidth="1"/>
    <col min="3073" max="3073" width="49.42578125" customWidth="1"/>
    <col min="3074" max="3074" width="18.28515625" customWidth="1"/>
    <col min="3075" max="3078" width="18.42578125" customWidth="1"/>
    <col min="3329" max="3329" width="49.42578125" customWidth="1"/>
    <col min="3330" max="3330" width="18.28515625" customWidth="1"/>
    <col min="3331" max="3334" width="18.42578125" customWidth="1"/>
    <col min="3585" max="3585" width="49.42578125" customWidth="1"/>
    <col min="3586" max="3586" width="18.28515625" customWidth="1"/>
    <col min="3587" max="3590" width="18.42578125" customWidth="1"/>
    <col min="3841" max="3841" width="49.42578125" customWidth="1"/>
    <col min="3842" max="3842" width="18.28515625" customWidth="1"/>
    <col min="3843" max="3846" width="18.42578125" customWidth="1"/>
    <col min="4097" max="4097" width="49.42578125" customWidth="1"/>
    <col min="4098" max="4098" width="18.28515625" customWidth="1"/>
    <col min="4099" max="4102" width="18.42578125" customWidth="1"/>
    <col min="4353" max="4353" width="49.42578125" customWidth="1"/>
    <col min="4354" max="4354" width="18.28515625" customWidth="1"/>
    <col min="4355" max="4358" width="18.42578125" customWidth="1"/>
    <col min="4609" max="4609" width="49.42578125" customWidth="1"/>
    <col min="4610" max="4610" width="18.28515625" customWidth="1"/>
    <col min="4611" max="4614" width="18.42578125" customWidth="1"/>
    <col min="4865" max="4865" width="49.42578125" customWidth="1"/>
    <col min="4866" max="4866" width="18.28515625" customWidth="1"/>
    <col min="4867" max="4870" width="18.42578125" customWidth="1"/>
    <col min="5121" max="5121" width="49.42578125" customWidth="1"/>
    <col min="5122" max="5122" width="18.28515625" customWidth="1"/>
    <col min="5123" max="5126" width="18.42578125" customWidth="1"/>
    <col min="5377" max="5377" width="49.42578125" customWidth="1"/>
    <col min="5378" max="5378" width="18.28515625" customWidth="1"/>
    <col min="5379" max="5382" width="18.42578125" customWidth="1"/>
    <col min="5633" max="5633" width="49.42578125" customWidth="1"/>
    <col min="5634" max="5634" width="18.28515625" customWidth="1"/>
    <col min="5635" max="5638" width="18.42578125" customWidth="1"/>
    <col min="5889" max="5889" width="49.42578125" customWidth="1"/>
    <col min="5890" max="5890" width="18.28515625" customWidth="1"/>
    <col min="5891" max="5894" width="18.42578125" customWidth="1"/>
    <col min="6145" max="6145" width="49.42578125" customWidth="1"/>
    <col min="6146" max="6146" width="18.28515625" customWidth="1"/>
    <col min="6147" max="6150" width="18.42578125" customWidth="1"/>
    <col min="6401" max="6401" width="49.42578125" customWidth="1"/>
    <col min="6402" max="6402" width="18.28515625" customWidth="1"/>
    <col min="6403" max="6406" width="18.42578125" customWidth="1"/>
    <col min="6657" max="6657" width="49.42578125" customWidth="1"/>
    <col min="6658" max="6658" width="18.28515625" customWidth="1"/>
    <col min="6659" max="6662" width="18.42578125" customWidth="1"/>
    <col min="6913" max="6913" width="49.42578125" customWidth="1"/>
    <col min="6914" max="6914" width="18.28515625" customWidth="1"/>
    <col min="6915" max="6918" width="18.42578125" customWidth="1"/>
    <col min="7169" max="7169" width="49.42578125" customWidth="1"/>
    <col min="7170" max="7170" width="18.28515625" customWidth="1"/>
    <col min="7171" max="7174" width="18.42578125" customWidth="1"/>
    <col min="7425" max="7425" width="49.42578125" customWidth="1"/>
    <col min="7426" max="7426" width="18.28515625" customWidth="1"/>
    <col min="7427" max="7430" width="18.42578125" customWidth="1"/>
    <col min="7681" max="7681" width="49.42578125" customWidth="1"/>
    <col min="7682" max="7682" width="18.28515625" customWidth="1"/>
    <col min="7683" max="7686" width="18.42578125" customWidth="1"/>
    <col min="7937" max="7937" width="49.42578125" customWidth="1"/>
    <col min="7938" max="7938" width="18.28515625" customWidth="1"/>
    <col min="7939" max="7942" width="18.42578125" customWidth="1"/>
    <col min="8193" max="8193" width="49.42578125" customWidth="1"/>
    <col min="8194" max="8194" width="18.28515625" customWidth="1"/>
    <col min="8195" max="8198" width="18.42578125" customWidth="1"/>
    <col min="8449" max="8449" width="49.42578125" customWidth="1"/>
    <col min="8450" max="8450" width="18.28515625" customWidth="1"/>
    <col min="8451" max="8454" width="18.42578125" customWidth="1"/>
    <col min="8705" max="8705" width="49.42578125" customWidth="1"/>
    <col min="8706" max="8706" width="18.28515625" customWidth="1"/>
    <col min="8707" max="8710" width="18.42578125" customWidth="1"/>
    <col min="8961" max="8961" width="49.42578125" customWidth="1"/>
    <col min="8962" max="8962" width="18.28515625" customWidth="1"/>
    <col min="8963" max="8966" width="18.42578125" customWidth="1"/>
    <col min="9217" max="9217" width="49.42578125" customWidth="1"/>
    <col min="9218" max="9218" width="18.28515625" customWidth="1"/>
    <col min="9219" max="9222" width="18.42578125" customWidth="1"/>
    <col min="9473" max="9473" width="49.42578125" customWidth="1"/>
    <col min="9474" max="9474" width="18.28515625" customWidth="1"/>
    <col min="9475" max="9478" width="18.42578125" customWidth="1"/>
    <col min="9729" max="9729" width="49.42578125" customWidth="1"/>
    <col min="9730" max="9730" width="18.28515625" customWidth="1"/>
    <col min="9731" max="9734" width="18.42578125" customWidth="1"/>
    <col min="9985" max="9985" width="49.42578125" customWidth="1"/>
    <col min="9986" max="9986" width="18.28515625" customWidth="1"/>
    <col min="9987" max="9990" width="18.42578125" customWidth="1"/>
    <col min="10241" max="10241" width="49.42578125" customWidth="1"/>
    <col min="10242" max="10242" width="18.28515625" customWidth="1"/>
    <col min="10243" max="10246" width="18.42578125" customWidth="1"/>
    <col min="10497" max="10497" width="49.42578125" customWidth="1"/>
    <col min="10498" max="10498" width="18.28515625" customWidth="1"/>
    <col min="10499" max="10502" width="18.42578125" customWidth="1"/>
    <col min="10753" max="10753" width="49.42578125" customWidth="1"/>
    <col min="10754" max="10754" width="18.28515625" customWidth="1"/>
    <col min="10755" max="10758" width="18.42578125" customWidth="1"/>
    <col min="11009" max="11009" width="49.42578125" customWidth="1"/>
    <col min="11010" max="11010" width="18.28515625" customWidth="1"/>
    <col min="11011" max="11014" width="18.42578125" customWidth="1"/>
    <col min="11265" max="11265" width="49.42578125" customWidth="1"/>
    <col min="11266" max="11266" width="18.28515625" customWidth="1"/>
    <col min="11267" max="11270" width="18.42578125" customWidth="1"/>
    <col min="11521" max="11521" width="49.42578125" customWidth="1"/>
    <col min="11522" max="11522" width="18.28515625" customWidth="1"/>
    <col min="11523" max="11526" width="18.42578125" customWidth="1"/>
    <col min="11777" max="11777" width="49.42578125" customWidth="1"/>
    <col min="11778" max="11778" width="18.28515625" customWidth="1"/>
    <col min="11779" max="11782" width="18.42578125" customWidth="1"/>
    <col min="12033" max="12033" width="49.42578125" customWidth="1"/>
    <col min="12034" max="12034" width="18.28515625" customWidth="1"/>
    <col min="12035" max="12038" width="18.42578125" customWidth="1"/>
    <col min="12289" max="12289" width="49.42578125" customWidth="1"/>
    <col min="12290" max="12290" width="18.28515625" customWidth="1"/>
    <col min="12291" max="12294" width="18.42578125" customWidth="1"/>
    <col min="12545" max="12545" width="49.42578125" customWidth="1"/>
    <col min="12546" max="12546" width="18.28515625" customWidth="1"/>
    <col min="12547" max="12550" width="18.42578125" customWidth="1"/>
    <col min="12801" max="12801" width="49.42578125" customWidth="1"/>
    <col min="12802" max="12802" width="18.28515625" customWidth="1"/>
    <col min="12803" max="12806" width="18.42578125" customWidth="1"/>
    <col min="13057" max="13057" width="49.42578125" customWidth="1"/>
    <col min="13058" max="13058" width="18.28515625" customWidth="1"/>
    <col min="13059" max="13062" width="18.42578125" customWidth="1"/>
    <col min="13313" max="13313" width="49.42578125" customWidth="1"/>
    <col min="13314" max="13314" width="18.28515625" customWidth="1"/>
    <col min="13315" max="13318" width="18.42578125" customWidth="1"/>
    <col min="13569" max="13569" width="49.42578125" customWidth="1"/>
    <col min="13570" max="13570" width="18.28515625" customWidth="1"/>
    <col min="13571" max="13574" width="18.42578125" customWidth="1"/>
    <col min="13825" max="13825" width="49.42578125" customWidth="1"/>
    <col min="13826" max="13826" width="18.28515625" customWidth="1"/>
    <col min="13827" max="13830" width="18.42578125" customWidth="1"/>
    <col min="14081" max="14081" width="49.42578125" customWidth="1"/>
    <col min="14082" max="14082" width="18.28515625" customWidth="1"/>
    <col min="14083" max="14086" width="18.42578125" customWidth="1"/>
    <col min="14337" max="14337" width="49.42578125" customWidth="1"/>
    <col min="14338" max="14338" width="18.28515625" customWidth="1"/>
    <col min="14339" max="14342" width="18.42578125" customWidth="1"/>
    <col min="14593" max="14593" width="49.42578125" customWidth="1"/>
    <col min="14594" max="14594" width="18.28515625" customWidth="1"/>
    <col min="14595" max="14598" width="18.42578125" customWidth="1"/>
    <col min="14849" max="14849" width="49.42578125" customWidth="1"/>
    <col min="14850" max="14850" width="18.28515625" customWidth="1"/>
    <col min="14851" max="14854" width="18.42578125" customWidth="1"/>
    <col min="15105" max="15105" width="49.42578125" customWidth="1"/>
    <col min="15106" max="15106" width="18.28515625" customWidth="1"/>
    <col min="15107" max="15110" width="18.42578125" customWidth="1"/>
    <col min="15361" max="15361" width="49.42578125" customWidth="1"/>
    <col min="15362" max="15362" width="18.28515625" customWidth="1"/>
    <col min="15363" max="15366" width="18.42578125" customWidth="1"/>
    <col min="15617" max="15617" width="49.42578125" customWidth="1"/>
    <col min="15618" max="15618" width="18.28515625" customWidth="1"/>
    <col min="15619" max="15622" width="18.42578125" customWidth="1"/>
    <col min="15873" max="15873" width="49.42578125" customWidth="1"/>
    <col min="15874" max="15874" width="18.28515625" customWidth="1"/>
    <col min="15875" max="15878" width="18.42578125" customWidth="1"/>
    <col min="16129" max="16129" width="49.42578125" customWidth="1"/>
    <col min="16130" max="16130" width="18.28515625" customWidth="1"/>
    <col min="16131" max="16134" width="18.42578125" customWidth="1"/>
  </cols>
  <sheetData>
    <row r="1" spans="1:9" ht="15.75" customHeight="1" x14ac:dyDescent="0.25">
      <c r="A1" s="60" t="s">
        <v>103</v>
      </c>
      <c r="B1" s="60"/>
      <c r="C1" s="60"/>
      <c r="D1" s="60"/>
      <c r="E1" s="60"/>
      <c r="F1" s="60"/>
    </row>
    <row r="2" spans="1:9" ht="20.25" customHeight="1" x14ac:dyDescent="0.25"/>
    <row r="3" spans="1:9" x14ac:dyDescent="0.25">
      <c r="A3" s="20" t="s">
        <v>71</v>
      </c>
      <c r="B3" s="22" t="s">
        <v>3</v>
      </c>
      <c r="C3" s="22" t="s">
        <v>4</v>
      </c>
      <c r="D3" s="22" t="s">
        <v>5</v>
      </c>
      <c r="E3" s="22" t="s">
        <v>6</v>
      </c>
      <c r="F3" s="43" t="s">
        <v>7</v>
      </c>
    </row>
    <row r="4" spans="1:9" x14ac:dyDescent="0.25">
      <c r="A4" s="27" t="s">
        <v>97</v>
      </c>
      <c r="B4" s="26"/>
      <c r="C4" s="26"/>
      <c r="D4" s="26"/>
      <c r="E4" s="26"/>
      <c r="F4" s="44"/>
    </row>
    <row r="5" spans="1:9" x14ac:dyDescent="0.25">
      <c r="A5" s="23" t="s">
        <v>104</v>
      </c>
      <c r="B5" s="26"/>
      <c r="C5" s="26"/>
      <c r="D5" s="26"/>
      <c r="E5" s="26"/>
      <c r="F5" s="44"/>
    </row>
    <row r="6" spans="1:9" x14ac:dyDescent="0.25">
      <c r="A6" s="45" t="s">
        <v>105</v>
      </c>
      <c r="B6" s="31"/>
      <c r="C6" s="31"/>
      <c r="D6" s="31"/>
      <c r="E6" s="31"/>
      <c r="F6" s="46"/>
    </row>
    <row r="7" spans="1:9" x14ac:dyDescent="0.25">
      <c r="A7" s="47" t="s">
        <v>106</v>
      </c>
      <c r="B7" s="40"/>
      <c r="C7" s="40"/>
      <c r="D7" s="40"/>
      <c r="E7" s="40"/>
      <c r="F7" s="48"/>
    </row>
    <row r="8" spans="1:9" x14ac:dyDescent="0.25">
      <c r="A8" s="49" t="s">
        <v>107</v>
      </c>
      <c r="B8" s="42"/>
      <c r="C8" s="42"/>
      <c r="D8" s="42"/>
      <c r="E8" s="42"/>
      <c r="F8" s="42"/>
    </row>
    <row r="9" spans="1:9" x14ac:dyDescent="0.25">
      <c r="A9" s="50" t="s">
        <v>108</v>
      </c>
      <c r="B9" s="42"/>
      <c r="C9" s="42"/>
      <c r="D9" s="42"/>
      <c r="E9" s="42"/>
      <c r="F9" s="42"/>
    </row>
    <row r="10" spans="1:9" x14ac:dyDescent="0.25">
      <c r="A10" s="49" t="s">
        <v>109</v>
      </c>
      <c r="B10" s="42"/>
      <c r="C10" s="42"/>
      <c r="D10" s="42"/>
      <c r="E10" s="42"/>
      <c r="F10" s="42"/>
    </row>
    <row r="11" spans="1:9" x14ac:dyDescent="0.25">
      <c r="A11" s="50" t="s">
        <v>110</v>
      </c>
      <c r="B11" s="42"/>
      <c r="C11" s="42"/>
      <c r="D11" s="42"/>
      <c r="E11" s="42"/>
      <c r="F11" s="42"/>
    </row>
    <row r="12" spans="1:9" x14ac:dyDescent="0.25">
      <c r="A12" t="s">
        <v>67</v>
      </c>
      <c r="B12" s="51"/>
      <c r="C12" s="51"/>
      <c r="D12" s="51" t="s">
        <v>102</v>
      </c>
      <c r="E12" s="51"/>
      <c r="F12" s="51"/>
      <c r="G12" s="51"/>
      <c r="H12" s="51"/>
      <c r="I12" s="51"/>
    </row>
  </sheetData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355E1-8B98-43C5-8479-CA7E43C4B1F9}">
  <dimension ref="A1:H9"/>
  <sheetViews>
    <sheetView workbookViewId="0">
      <selection activeCell="H23" sqref="H23"/>
    </sheetView>
  </sheetViews>
  <sheetFormatPr defaultRowHeight="15" x14ac:dyDescent="0.25"/>
  <cols>
    <col min="1" max="1" width="7" customWidth="1"/>
    <col min="2" max="2" width="7.42578125" customWidth="1"/>
    <col min="3" max="3" width="35" customWidth="1"/>
    <col min="4" max="4" width="18.28515625" customWidth="1"/>
    <col min="5" max="8" width="18.42578125" customWidth="1"/>
    <col min="257" max="257" width="7" customWidth="1"/>
    <col min="258" max="258" width="7.42578125" customWidth="1"/>
    <col min="259" max="259" width="35" customWidth="1"/>
    <col min="260" max="260" width="18.28515625" customWidth="1"/>
    <col min="261" max="264" width="18.42578125" customWidth="1"/>
    <col min="513" max="513" width="7" customWidth="1"/>
    <col min="514" max="514" width="7.42578125" customWidth="1"/>
    <col min="515" max="515" width="35" customWidth="1"/>
    <col min="516" max="516" width="18.28515625" customWidth="1"/>
    <col min="517" max="520" width="18.42578125" customWidth="1"/>
    <col min="769" max="769" width="7" customWidth="1"/>
    <col min="770" max="770" width="7.42578125" customWidth="1"/>
    <col min="771" max="771" width="35" customWidth="1"/>
    <col min="772" max="772" width="18.28515625" customWidth="1"/>
    <col min="773" max="776" width="18.42578125" customWidth="1"/>
    <col min="1025" max="1025" width="7" customWidth="1"/>
    <col min="1026" max="1026" width="7.42578125" customWidth="1"/>
    <col min="1027" max="1027" width="35" customWidth="1"/>
    <col min="1028" max="1028" width="18.28515625" customWidth="1"/>
    <col min="1029" max="1032" width="18.42578125" customWidth="1"/>
    <col min="1281" max="1281" width="7" customWidth="1"/>
    <col min="1282" max="1282" width="7.42578125" customWidth="1"/>
    <col min="1283" max="1283" width="35" customWidth="1"/>
    <col min="1284" max="1284" width="18.28515625" customWidth="1"/>
    <col min="1285" max="1288" width="18.42578125" customWidth="1"/>
    <col min="1537" max="1537" width="7" customWidth="1"/>
    <col min="1538" max="1538" width="7.42578125" customWidth="1"/>
    <col min="1539" max="1539" width="35" customWidth="1"/>
    <col min="1540" max="1540" width="18.28515625" customWidth="1"/>
    <col min="1541" max="1544" width="18.42578125" customWidth="1"/>
    <col min="1793" max="1793" width="7" customWidth="1"/>
    <col min="1794" max="1794" width="7.42578125" customWidth="1"/>
    <col min="1795" max="1795" width="35" customWidth="1"/>
    <col min="1796" max="1796" width="18.28515625" customWidth="1"/>
    <col min="1797" max="1800" width="18.42578125" customWidth="1"/>
    <col min="2049" max="2049" width="7" customWidth="1"/>
    <col min="2050" max="2050" width="7.42578125" customWidth="1"/>
    <col min="2051" max="2051" width="35" customWidth="1"/>
    <col min="2052" max="2052" width="18.28515625" customWidth="1"/>
    <col min="2053" max="2056" width="18.42578125" customWidth="1"/>
    <col min="2305" max="2305" width="7" customWidth="1"/>
    <col min="2306" max="2306" width="7.42578125" customWidth="1"/>
    <col min="2307" max="2307" width="35" customWidth="1"/>
    <col min="2308" max="2308" width="18.28515625" customWidth="1"/>
    <col min="2309" max="2312" width="18.42578125" customWidth="1"/>
    <col min="2561" max="2561" width="7" customWidth="1"/>
    <col min="2562" max="2562" width="7.42578125" customWidth="1"/>
    <col min="2563" max="2563" width="35" customWidth="1"/>
    <col min="2564" max="2564" width="18.28515625" customWidth="1"/>
    <col min="2565" max="2568" width="18.42578125" customWidth="1"/>
    <col min="2817" max="2817" width="7" customWidth="1"/>
    <col min="2818" max="2818" width="7.42578125" customWidth="1"/>
    <col min="2819" max="2819" width="35" customWidth="1"/>
    <col min="2820" max="2820" width="18.28515625" customWidth="1"/>
    <col min="2821" max="2824" width="18.42578125" customWidth="1"/>
    <col min="3073" max="3073" width="7" customWidth="1"/>
    <col min="3074" max="3074" width="7.42578125" customWidth="1"/>
    <col min="3075" max="3075" width="35" customWidth="1"/>
    <col min="3076" max="3076" width="18.28515625" customWidth="1"/>
    <col min="3077" max="3080" width="18.42578125" customWidth="1"/>
    <col min="3329" max="3329" width="7" customWidth="1"/>
    <col min="3330" max="3330" width="7.42578125" customWidth="1"/>
    <col min="3331" max="3331" width="35" customWidth="1"/>
    <col min="3332" max="3332" width="18.28515625" customWidth="1"/>
    <col min="3333" max="3336" width="18.42578125" customWidth="1"/>
    <col min="3585" max="3585" width="7" customWidth="1"/>
    <col min="3586" max="3586" width="7.42578125" customWidth="1"/>
    <col min="3587" max="3587" width="35" customWidth="1"/>
    <col min="3588" max="3588" width="18.28515625" customWidth="1"/>
    <col min="3589" max="3592" width="18.42578125" customWidth="1"/>
    <col min="3841" max="3841" width="7" customWidth="1"/>
    <col min="3842" max="3842" width="7.42578125" customWidth="1"/>
    <col min="3843" max="3843" width="35" customWidth="1"/>
    <col min="3844" max="3844" width="18.28515625" customWidth="1"/>
    <col min="3845" max="3848" width="18.42578125" customWidth="1"/>
    <col min="4097" max="4097" width="7" customWidth="1"/>
    <col min="4098" max="4098" width="7.42578125" customWidth="1"/>
    <col min="4099" max="4099" width="35" customWidth="1"/>
    <col min="4100" max="4100" width="18.28515625" customWidth="1"/>
    <col min="4101" max="4104" width="18.42578125" customWidth="1"/>
    <col min="4353" max="4353" width="7" customWidth="1"/>
    <col min="4354" max="4354" width="7.42578125" customWidth="1"/>
    <col min="4355" max="4355" width="35" customWidth="1"/>
    <col min="4356" max="4356" width="18.28515625" customWidth="1"/>
    <col min="4357" max="4360" width="18.42578125" customWidth="1"/>
    <col min="4609" max="4609" width="7" customWidth="1"/>
    <col min="4610" max="4610" width="7.42578125" customWidth="1"/>
    <col min="4611" max="4611" width="35" customWidth="1"/>
    <col min="4612" max="4612" width="18.28515625" customWidth="1"/>
    <col min="4613" max="4616" width="18.42578125" customWidth="1"/>
    <col min="4865" max="4865" width="7" customWidth="1"/>
    <col min="4866" max="4866" width="7.42578125" customWidth="1"/>
    <col min="4867" max="4867" width="35" customWidth="1"/>
    <col min="4868" max="4868" width="18.28515625" customWidth="1"/>
    <col min="4869" max="4872" width="18.42578125" customWidth="1"/>
    <col min="5121" max="5121" width="7" customWidth="1"/>
    <col min="5122" max="5122" width="7.42578125" customWidth="1"/>
    <col min="5123" max="5123" width="35" customWidth="1"/>
    <col min="5124" max="5124" width="18.28515625" customWidth="1"/>
    <col min="5125" max="5128" width="18.42578125" customWidth="1"/>
    <col min="5377" max="5377" width="7" customWidth="1"/>
    <col min="5378" max="5378" width="7.42578125" customWidth="1"/>
    <col min="5379" max="5379" width="35" customWidth="1"/>
    <col min="5380" max="5380" width="18.28515625" customWidth="1"/>
    <col min="5381" max="5384" width="18.42578125" customWidth="1"/>
    <col min="5633" max="5633" width="7" customWidth="1"/>
    <col min="5634" max="5634" width="7.42578125" customWidth="1"/>
    <col min="5635" max="5635" width="35" customWidth="1"/>
    <col min="5636" max="5636" width="18.28515625" customWidth="1"/>
    <col min="5637" max="5640" width="18.42578125" customWidth="1"/>
    <col min="5889" max="5889" width="7" customWidth="1"/>
    <col min="5890" max="5890" width="7.42578125" customWidth="1"/>
    <col min="5891" max="5891" width="35" customWidth="1"/>
    <col min="5892" max="5892" width="18.28515625" customWidth="1"/>
    <col min="5893" max="5896" width="18.42578125" customWidth="1"/>
    <col min="6145" max="6145" width="7" customWidth="1"/>
    <col min="6146" max="6146" width="7.42578125" customWidth="1"/>
    <col min="6147" max="6147" width="35" customWidth="1"/>
    <col min="6148" max="6148" width="18.28515625" customWidth="1"/>
    <col min="6149" max="6152" width="18.42578125" customWidth="1"/>
    <col min="6401" max="6401" width="7" customWidth="1"/>
    <col min="6402" max="6402" width="7.42578125" customWidth="1"/>
    <col min="6403" max="6403" width="35" customWidth="1"/>
    <col min="6404" max="6404" width="18.28515625" customWidth="1"/>
    <col min="6405" max="6408" width="18.42578125" customWidth="1"/>
    <col min="6657" max="6657" width="7" customWidth="1"/>
    <col min="6658" max="6658" width="7.42578125" customWidth="1"/>
    <col min="6659" max="6659" width="35" customWidth="1"/>
    <col min="6660" max="6660" width="18.28515625" customWidth="1"/>
    <col min="6661" max="6664" width="18.42578125" customWidth="1"/>
    <col min="6913" max="6913" width="7" customWidth="1"/>
    <col min="6914" max="6914" width="7.42578125" customWidth="1"/>
    <col min="6915" max="6915" width="35" customWidth="1"/>
    <col min="6916" max="6916" width="18.28515625" customWidth="1"/>
    <col min="6917" max="6920" width="18.42578125" customWidth="1"/>
    <col min="7169" max="7169" width="7" customWidth="1"/>
    <col min="7170" max="7170" width="7.42578125" customWidth="1"/>
    <col min="7171" max="7171" width="35" customWidth="1"/>
    <col min="7172" max="7172" width="18.28515625" customWidth="1"/>
    <col min="7173" max="7176" width="18.42578125" customWidth="1"/>
    <col min="7425" max="7425" width="7" customWidth="1"/>
    <col min="7426" max="7426" width="7.42578125" customWidth="1"/>
    <col min="7427" max="7427" width="35" customWidth="1"/>
    <col min="7428" max="7428" width="18.28515625" customWidth="1"/>
    <col min="7429" max="7432" width="18.42578125" customWidth="1"/>
    <col min="7681" max="7681" width="7" customWidth="1"/>
    <col min="7682" max="7682" width="7.42578125" customWidth="1"/>
    <col min="7683" max="7683" width="35" customWidth="1"/>
    <col min="7684" max="7684" width="18.28515625" customWidth="1"/>
    <col min="7685" max="7688" width="18.42578125" customWidth="1"/>
    <col min="7937" max="7937" width="7" customWidth="1"/>
    <col min="7938" max="7938" width="7.42578125" customWidth="1"/>
    <col min="7939" max="7939" width="35" customWidth="1"/>
    <col min="7940" max="7940" width="18.28515625" customWidth="1"/>
    <col min="7941" max="7944" width="18.42578125" customWidth="1"/>
    <col min="8193" max="8193" width="7" customWidth="1"/>
    <col min="8194" max="8194" width="7.42578125" customWidth="1"/>
    <col min="8195" max="8195" width="35" customWidth="1"/>
    <col min="8196" max="8196" width="18.28515625" customWidth="1"/>
    <col min="8197" max="8200" width="18.42578125" customWidth="1"/>
    <col min="8449" max="8449" width="7" customWidth="1"/>
    <col min="8450" max="8450" width="7.42578125" customWidth="1"/>
    <col min="8451" max="8451" width="35" customWidth="1"/>
    <col min="8452" max="8452" width="18.28515625" customWidth="1"/>
    <col min="8453" max="8456" width="18.42578125" customWidth="1"/>
    <col min="8705" max="8705" width="7" customWidth="1"/>
    <col min="8706" max="8706" width="7.42578125" customWidth="1"/>
    <col min="8707" max="8707" width="35" customWidth="1"/>
    <col min="8708" max="8708" width="18.28515625" customWidth="1"/>
    <col min="8709" max="8712" width="18.42578125" customWidth="1"/>
    <col min="8961" max="8961" width="7" customWidth="1"/>
    <col min="8962" max="8962" width="7.42578125" customWidth="1"/>
    <col min="8963" max="8963" width="35" customWidth="1"/>
    <col min="8964" max="8964" width="18.28515625" customWidth="1"/>
    <col min="8965" max="8968" width="18.42578125" customWidth="1"/>
    <col min="9217" max="9217" width="7" customWidth="1"/>
    <col min="9218" max="9218" width="7.42578125" customWidth="1"/>
    <col min="9219" max="9219" width="35" customWidth="1"/>
    <col min="9220" max="9220" width="18.28515625" customWidth="1"/>
    <col min="9221" max="9224" width="18.42578125" customWidth="1"/>
    <col min="9473" max="9473" width="7" customWidth="1"/>
    <col min="9474" max="9474" width="7.42578125" customWidth="1"/>
    <col min="9475" max="9475" width="35" customWidth="1"/>
    <col min="9476" max="9476" width="18.28515625" customWidth="1"/>
    <col min="9477" max="9480" width="18.42578125" customWidth="1"/>
    <col min="9729" max="9729" width="7" customWidth="1"/>
    <col min="9730" max="9730" width="7.42578125" customWidth="1"/>
    <col min="9731" max="9731" width="35" customWidth="1"/>
    <col min="9732" max="9732" width="18.28515625" customWidth="1"/>
    <col min="9733" max="9736" width="18.42578125" customWidth="1"/>
    <col min="9985" max="9985" width="7" customWidth="1"/>
    <col min="9986" max="9986" width="7.42578125" customWidth="1"/>
    <col min="9987" max="9987" width="35" customWidth="1"/>
    <col min="9988" max="9988" width="18.28515625" customWidth="1"/>
    <col min="9989" max="9992" width="18.42578125" customWidth="1"/>
    <col min="10241" max="10241" width="7" customWidth="1"/>
    <col min="10242" max="10242" width="7.42578125" customWidth="1"/>
    <col min="10243" max="10243" width="35" customWidth="1"/>
    <col min="10244" max="10244" width="18.28515625" customWidth="1"/>
    <col min="10245" max="10248" width="18.42578125" customWidth="1"/>
    <col min="10497" max="10497" width="7" customWidth="1"/>
    <col min="10498" max="10498" width="7.42578125" customWidth="1"/>
    <col min="10499" max="10499" width="35" customWidth="1"/>
    <col min="10500" max="10500" width="18.28515625" customWidth="1"/>
    <col min="10501" max="10504" width="18.42578125" customWidth="1"/>
    <col min="10753" max="10753" width="7" customWidth="1"/>
    <col min="10754" max="10754" width="7.42578125" customWidth="1"/>
    <col min="10755" max="10755" width="35" customWidth="1"/>
    <col min="10756" max="10756" width="18.28515625" customWidth="1"/>
    <col min="10757" max="10760" width="18.42578125" customWidth="1"/>
    <col min="11009" max="11009" width="7" customWidth="1"/>
    <col min="11010" max="11010" width="7.42578125" customWidth="1"/>
    <col min="11011" max="11011" width="35" customWidth="1"/>
    <col min="11012" max="11012" width="18.28515625" customWidth="1"/>
    <col min="11013" max="11016" width="18.42578125" customWidth="1"/>
    <col min="11265" max="11265" width="7" customWidth="1"/>
    <col min="11266" max="11266" width="7.42578125" customWidth="1"/>
    <col min="11267" max="11267" width="35" customWidth="1"/>
    <col min="11268" max="11268" width="18.28515625" customWidth="1"/>
    <col min="11269" max="11272" width="18.42578125" customWidth="1"/>
    <col min="11521" max="11521" width="7" customWidth="1"/>
    <col min="11522" max="11522" width="7.42578125" customWidth="1"/>
    <col min="11523" max="11523" width="35" customWidth="1"/>
    <col min="11524" max="11524" width="18.28515625" customWidth="1"/>
    <col min="11525" max="11528" width="18.42578125" customWidth="1"/>
    <col min="11777" max="11777" width="7" customWidth="1"/>
    <col min="11778" max="11778" width="7.42578125" customWidth="1"/>
    <col min="11779" max="11779" width="35" customWidth="1"/>
    <col min="11780" max="11780" width="18.28515625" customWidth="1"/>
    <col min="11781" max="11784" width="18.42578125" customWidth="1"/>
    <col min="12033" max="12033" width="7" customWidth="1"/>
    <col min="12034" max="12034" width="7.42578125" customWidth="1"/>
    <col min="12035" max="12035" width="35" customWidth="1"/>
    <col min="12036" max="12036" width="18.28515625" customWidth="1"/>
    <col min="12037" max="12040" width="18.42578125" customWidth="1"/>
    <col min="12289" max="12289" width="7" customWidth="1"/>
    <col min="12290" max="12290" width="7.42578125" customWidth="1"/>
    <col min="12291" max="12291" width="35" customWidth="1"/>
    <col min="12292" max="12292" width="18.28515625" customWidth="1"/>
    <col min="12293" max="12296" width="18.42578125" customWidth="1"/>
    <col min="12545" max="12545" width="7" customWidth="1"/>
    <col min="12546" max="12546" width="7.42578125" customWidth="1"/>
    <col min="12547" max="12547" width="35" customWidth="1"/>
    <col min="12548" max="12548" width="18.28515625" customWidth="1"/>
    <col min="12549" max="12552" width="18.42578125" customWidth="1"/>
    <col min="12801" max="12801" width="7" customWidth="1"/>
    <col min="12802" max="12802" width="7.42578125" customWidth="1"/>
    <col min="12803" max="12803" width="35" customWidth="1"/>
    <col min="12804" max="12804" width="18.28515625" customWidth="1"/>
    <col min="12805" max="12808" width="18.42578125" customWidth="1"/>
    <col min="13057" max="13057" width="7" customWidth="1"/>
    <col min="13058" max="13058" width="7.42578125" customWidth="1"/>
    <col min="13059" max="13059" width="35" customWidth="1"/>
    <col min="13060" max="13060" width="18.28515625" customWidth="1"/>
    <col min="13061" max="13064" width="18.42578125" customWidth="1"/>
    <col min="13313" max="13313" width="7" customWidth="1"/>
    <col min="13314" max="13314" width="7.42578125" customWidth="1"/>
    <col min="13315" max="13315" width="35" customWidth="1"/>
    <col min="13316" max="13316" width="18.28515625" customWidth="1"/>
    <col min="13317" max="13320" width="18.42578125" customWidth="1"/>
    <col min="13569" max="13569" width="7" customWidth="1"/>
    <col min="13570" max="13570" width="7.42578125" customWidth="1"/>
    <col min="13571" max="13571" width="35" customWidth="1"/>
    <col min="13572" max="13572" width="18.28515625" customWidth="1"/>
    <col min="13573" max="13576" width="18.42578125" customWidth="1"/>
    <col min="13825" max="13825" width="7" customWidth="1"/>
    <col min="13826" max="13826" width="7.42578125" customWidth="1"/>
    <col min="13827" max="13827" width="35" customWidth="1"/>
    <col min="13828" max="13828" width="18.28515625" customWidth="1"/>
    <col min="13829" max="13832" width="18.42578125" customWidth="1"/>
    <col min="14081" max="14081" width="7" customWidth="1"/>
    <col min="14082" max="14082" width="7.42578125" customWidth="1"/>
    <col min="14083" max="14083" width="35" customWidth="1"/>
    <col min="14084" max="14084" width="18.28515625" customWidth="1"/>
    <col min="14085" max="14088" width="18.42578125" customWidth="1"/>
    <col min="14337" max="14337" width="7" customWidth="1"/>
    <col min="14338" max="14338" width="7.42578125" customWidth="1"/>
    <col min="14339" max="14339" width="35" customWidth="1"/>
    <col min="14340" max="14340" width="18.28515625" customWidth="1"/>
    <col min="14341" max="14344" width="18.42578125" customWidth="1"/>
    <col min="14593" max="14593" width="7" customWidth="1"/>
    <col min="14594" max="14594" width="7.42578125" customWidth="1"/>
    <col min="14595" max="14595" width="35" customWidth="1"/>
    <col min="14596" max="14596" width="18.28515625" customWidth="1"/>
    <col min="14597" max="14600" width="18.42578125" customWidth="1"/>
    <col min="14849" max="14849" width="7" customWidth="1"/>
    <col min="14850" max="14850" width="7.42578125" customWidth="1"/>
    <col min="14851" max="14851" width="35" customWidth="1"/>
    <col min="14852" max="14852" width="18.28515625" customWidth="1"/>
    <col min="14853" max="14856" width="18.42578125" customWidth="1"/>
    <col min="15105" max="15105" width="7" customWidth="1"/>
    <col min="15106" max="15106" width="7.42578125" customWidth="1"/>
    <col min="15107" max="15107" width="35" customWidth="1"/>
    <col min="15108" max="15108" width="18.28515625" customWidth="1"/>
    <col min="15109" max="15112" width="18.42578125" customWidth="1"/>
    <col min="15361" max="15361" width="7" customWidth="1"/>
    <col min="15362" max="15362" width="7.42578125" customWidth="1"/>
    <col min="15363" max="15363" width="35" customWidth="1"/>
    <col min="15364" max="15364" width="18.28515625" customWidth="1"/>
    <col min="15365" max="15368" width="18.42578125" customWidth="1"/>
    <col min="15617" max="15617" width="7" customWidth="1"/>
    <col min="15618" max="15618" width="7.42578125" customWidth="1"/>
    <col min="15619" max="15619" width="35" customWidth="1"/>
    <col min="15620" max="15620" width="18.28515625" customWidth="1"/>
    <col min="15621" max="15624" width="18.42578125" customWidth="1"/>
    <col min="15873" max="15873" width="7" customWidth="1"/>
    <col min="15874" max="15874" width="7.42578125" customWidth="1"/>
    <col min="15875" max="15875" width="35" customWidth="1"/>
    <col min="15876" max="15876" width="18.28515625" customWidth="1"/>
    <col min="15877" max="15880" width="18.42578125" customWidth="1"/>
    <col min="16129" max="16129" width="7" customWidth="1"/>
    <col min="16130" max="16130" width="7.42578125" customWidth="1"/>
    <col min="16131" max="16131" width="35" customWidth="1"/>
    <col min="16132" max="16132" width="18.28515625" customWidth="1"/>
    <col min="16133" max="16136" width="18.42578125" customWidth="1"/>
  </cols>
  <sheetData>
    <row r="1" spans="1:8" ht="15.75" customHeight="1" x14ac:dyDescent="0.25">
      <c r="A1" s="58" t="s">
        <v>111</v>
      </c>
      <c r="B1" s="58"/>
      <c r="C1" s="58"/>
      <c r="D1" s="58"/>
      <c r="E1" s="58"/>
      <c r="F1" s="58"/>
      <c r="G1" s="58"/>
      <c r="H1" s="58"/>
    </row>
    <row r="2" spans="1:8" ht="12.75" customHeight="1" x14ac:dyDescent="0.25"/>
    <row r="3" spans="1:8" x14ac:dyDescent="0.25">
      <c r="A3" s="20" t="s">
        <v>112</v>
      </c>
      <c r="B3" s="21" t="s">
        <v>113</v>
      </c>
      <c r="C3" s="21" t="s">
        <v>96</v>
      </c>
      <c r="D3" s="22" t="s">
        <v>3</v>
      </c>
      <c r="E3" s="22" t="s">
        <v>4</v>
      </c>
      <c r="F3" s="22" t="s">
        <v>5</v>
      </c>
      <c r="G3" s="22" t="s">
        <v>6</v>
      </c>
      <c r="H3" s="22" t="s">
        <v>7</v>
      </c>
    </row>
    <row r="4" spans="1:8" ht="16.5" customHeight="1" x14ac:dyDescent="0.25">
      <c r="A4" s="23"/>
      <c r="B4" s="24"/>
      <c r="C4" s="24"/>
      <c r="D4" s="52"/>
      <c r="E4" s="52"/>
      <c r="F4" s="52"/>
      <c r="G4" s="52"/>
      <c r="H4" s="52"/>
    </row>
    <row r="5" spans="1:8" ht="17.25" customHeight="1" x14ac:dyDescent="0.25">
      <c r="A5" s="23"/>
      <c r="B5" s="24"/>
      <c r="C5" s="24"/>
      <c r="D5" s="52"/>
      <c r="E5" s="52"/>
      <c r="F5" s="52"/>
      <c r="G5" s="52"/>
      <c r="H5" s="52"/>
    </row>
    <row r="6" spans="1:8" ht="17.25" customHeight="1" x14ac:dyDescent="0.25">
      <c r="A6" s="23"/>
      <c r="B6" s="24"/>
      <c r="C6" s="24"/>
      <c r="D6" s="52"/>
      <c r="E6" s="52"/>
      <c r="F6" s="52"/>
      <c r="G6" s="52"/>
      <c r="H6" s="52"/>
    </row>
    <row r="7" spans="1:8" ht="33.75" customHeight="1" x14ac:dyDescent="0.25"/>
    <row r="8" spans="1:8" ht="17.25" customHeight="1" x14ac:dyDescent="0.25">
      <c r="A8" s="62" t="s">
        <v>114</v>
      </c>
      <c r="B8" s="62"/>
      <c r="C8" s="62"/>
      <c r="D8" s="53"/>
      <c r="E8" s="53"/>
      <c r="F8" s="54"/>
      <c r="G8" s="54"/>
      <c r="H8" s="54"/>
    </row>
    <row r="9" spans="1:8" x14ac:dyDescent="0.25">
      <c r="A9" t="s">
        <v>29</v>
      </c>
      <c r="D9" t="s">
        <v>115</v>
      </c>
    </row>
  </sheetData>
  <mergeCells count="2">
    <mergeCell ref="A1:H1"/>
    <mergeCell ref="A8:C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64009-DE5F-4EF3-9C4E-E54A06D7FA3F}">
  <dimension ref="A1:G7"/>
  <sheetViews>
    <sheetView workbookViewId="0">
      <selection activeCell="G24" sqref="G24"/>
    </sheetView>
  </sheetViews>
  <sheetFormatPr defaultRowHeight="15" x14ac:dyDescent="0.25"/>
  <cols>
    <col min="1" max="1" width="14.42578125" customWidth="1"/>
    <col min="2" max="2" width="35" customWidth="1"/>
    <col min="3" max="3" width="18.28515625" customWidth="1"/>
    <col min="4" max="7" width="18.42578125" customWidth="1"/>
    <col min="257" max="257" width="14.42578125" customWidth="1"/>
    <col min="258" max="258" width="35" customWidth="1"/>
    <col min="259" max="259" width="18.28515625" customWidth="1"/>
    <col min="260" max="263" width="18.42578125" customWidth="1"/>
    <col min="513" max="513" width="14.42578125" customWidth="1"/>
    <col min="514" max="514" width="35" customWidth="1"/>
    <col min="515" max="515" width="18.28515625" customWidth="1"/>
    <col min="516" max="519" width="18.42578125" customWidth="1"/>
    <col min="769" max="769" width="14.42578125" customWidth="1"/>
    <col min="770" max="770" width="35" customWidth="1"/>
    <col min="771" max="771" width="18.28515625" customWidth="1"/>
    <col min="772" max="775" width="18.42578125" customWidth="1"/>
    <col min="1025" max="1025" width="14.42578125" customWidth="1"/>
    <col min="1026" max="1026" width="35" customWidth="1"/>
    <col min="1027" max="1027" width="18.28515625" customWidth="1"/>
    <col min="1028" max="1031" width="18.42578125" customWidth="1"/>
    <col min="1281" max="1281" width="14.42578125" customWidth="1"/>
    <col min="1282" max="1282" width="35" customWidth="1"/>
    <col min="1283" max="1283" width="18.28515625" customWidth="1"/>
    <col min="1284" max="1287" width="18.42578125" customWidth="1"/>
    <col min="1537" max="1537" width="14.42578125" customWidth="1"/>
    <col min="1538" max="1538" width="35" customWidth="1"/>
    <col min="1539" max="1539" width="18.28515625" customWidth="1"/>
    <col min="1540" max="1543" width="18.42578125" customWidth="1"/>
    <col min="1793" max="1793" width="14.42578125" customWidth="1"/>
    <col min="1794" max="1794" width="35" customWidth="1"/>
    <col min="1795" max="1795" width="18.28515625" customWidth="1"/>
    <col min="1796" max="1799" width="18.42578125" customWidth="1"/>
    <col min="2049" max="2049" width="14.42578125" customWidth="1"/>
    <col min="2050" max="2050" width="35" customWidth="1"/>
    <col min="2051" max="2051" width="18.28515625" customWidth="1"/>
    <col min="2052" max="2055" width="18.42578125" customWidth="1"/>
    <col min="2305" max="2305" width="14.42578125" customWidth="1"/>
    <col min="2306" max="2306" width="35" customWidth="1"/>
    <col min="2307" max="2307" width="18.28515625" customWidth="1"/>
    <col min="2308" max="2311" width="18.42578125" customWidth="1"/>
    <col min="2561" max="2561" width="14.42578125" customWidth="1"/>
    <col min="2562" max="2562" width="35" customWidth="1"/>
    <col min="2563" max="2563" width="18.28515625" customWidth="1"/>
    <col min="2564" max="2567" width="18.42578125" customWidth="1"/>
    <col min="2817" max="2817" width="14.42578125" customWidth="1"/>
    <col min="2818" max="2818" width="35" customWidth="1"/>
    <col min="2819" max="2819" width="18.28515625" customWidth="1"/>
    <col min="2820" max="2823" width="18.42578125" customWidth="1"/>
    <col min="3073" max="3073" width="14.42578125" customWidth="1"/>
    <col min="3074" max="3074" width="35" customWidth="1"/>
    <col min="3075" max="3075" width="18.28515625" customWidth="1"/>
    <col min="3076" max="3079" width="18.42578125" customWidth="1"/>
    <col min="3329" max="3329" width="14.42578125" customWidth="1"/>
    <col min="3330" max="3330" width="35" customWidth="1"/>
    <col min="3331" max="3331" width="18.28515625" customWidth="1"/>
    <col min="3332" max="3335" width="18.42578125" customWidth="1"/>
    <col min="3585" max="3585" width="14.42578125" customWidth="1"/>
    <col min="3586" max="3586" width="35" customWidth="1"/>
    <col min="3587" max="3587" width="18.28515625" customWidth="1"/>
    <col min="3588" max="3591" width="18.42578125" customWidth="1"/>
    <col min="3841" max="3841" width="14.42578125" customWidth="1"/>
    <col min="3842" max="3842" width="35" customWidth="1"/>
    <col min="3843" max="3843" width="18.28515625" customWidth="1"/>
    <col min="3844" max="3847" width="18.42578125" customWidth="1"/>
    <col min="4097" max="4097" width="14.42578125" customWidth="1"/>
    <col min="4098" max="4098" width="35" customWidth="1"/>
    <col min="4099" max="4099" width="18.28515625" customWidth="1"/>
    <col min="4100" max="4103" width="18.42578125" customWidth="1"/>
    <col min="4353" max="4353" width="14.42578125" customWidth="1"/>
    <col min="4354" max="4354" width="35" customWidth="1"/>
    <col min="4355" max="4355" width="18.28515625" customWidth="1"/>
    <col min="4356" max="4359" width="18.42578125" customWidth="1"/>
    <col min="4609" max="4609" width="14.42578125" customWidth="1"/>
    <col min="4610" max="4610" width="35" customWidth="1"/>
    <col min="4611" max="4611" width="18.28515625" customWidth="1"/>
    <col min="4612" max="4615" width="18.42578125" customWidth="1"/>
    <col min="4865" max="4865" width="14.42578125" customWidth="1"/>
    <col min="4866" max="4866" width="35" customWidth="1"/>
    <col min="4867" max="4867" width="18.28515625" customWidth="1"/>
    <col min="4868" max="4871" width="18.42578125" customWidth="1"/>
    <col min="5121" max="5121" width="14.42578125" customWidth="1"/>
    <col min="5122" max="5122" width="35" customWidth="1"/>
    <col min="5123" max="5123" width="18.28515625" customWidth="1"/>
    <col min="5124" max="5127" width="18.42578125" customWidth="1"/>
    <col min="5377" max="5377" width="14.42578125" customWidth="1"/>
    <col min="5378" max="5378" width="35" customWidth="1"/>
    <col min="5379" max="5379" width="18.28515625" customWidth="1"/>
    <col min="5380" max="5383" width="18.42578125" customWidth="1"/>
    <col min="5633" max="5633" width="14.42578125" customWidth="1"/>
    <col min="5634" max="5634" width="35" customWidth="1"/>
    <col min="5635" max="5635" width="18.28515625" customWidth="1"/>
    <col min="5636" max="5639" width="18.42578125" customWidth="1"/>
    <col min="5889" max="5889" width="14.42578125" customWidth="1"/>
    <col min="5890" max="5890" width="35" customWidth="1"/>
    <col min="5891" max="5891" width="18.28515625" customWidth="1"/>
    <col min="5892" max="5895" width="18.42578125" customWidth="1"/>
    <col min="6145" max="6145" width="14.42578125" customWidth="1"/>
    <col min="6146" max="6146" width="35" customWidth="1"/>
    <col min="6147" max="6147" width="18.28515625" customWidth="1"/>
    <col min="6148" max="6151" width="18.42578125" customWidth="1"/>
    <col min="6401" max="6401" width="14.42578125" customWidth="1"/>
    <col min="6402" max="6402" width="35" customWidth="1"/>
    <col min="6403" max="6403" width="18.28515625" customWidth="1"/>
    <col min="6404" max="6407" width="18.42578125" customWidth="1"/>
    <col min="6657" max="6657" width="14.42578125" customWidth="1"/>
    <col min="6658" max="6658" width="35" customWidth="1"/>
    <col min="6659" max="6659" width="18.28515625" customWidth="1"/>
    <col min="6660" max="6663" width="18.42578125" customWidth="1"/>
    <col min="6913" max="6913" width="14.42578125" customWidth="1"/>
    <col min="6914" max="6914" width="35" customWidth="1"/>
    <col min="6915" max="6915" width="18.28515625" customWidth="1"/>
    <col min="6916" max="6919" width="18.42578125" customWidth="1"/>
    <col min="7169" max="7169" width="14.42578125" customWidth="1"/>
    <col min="7170" max="7170" width="35" customWidth="1"/>
    <col min="7171" max="7171" width="18.28515625" customWidth="1"/>
    <col min="7172" max="7175" width="18.42578125" customWidth="1"/>
    <col min="7425" max="7425" width="14.42578125" customWidth="1"/>
    <col min="7426" max="7426" width="35" customWidth="1"/>
    <col min="7427" max="7427" width="18.28515625" customWidth="1"/>
    <col min="7428" max="7431" width="18.42578125" customWidth="1"/>
    <col min="7681" max="7681" width="14.42578125" customWidth="1"/>
    <col min="7682" max="7682" width="35" customWidth="1"/>
    <col min="7683" max="7683" width="18.28515625" customWidth="1"/>
    <col min="7684" max="7687" width="18.42578125" customWidth="1"/>
    <col min="7937" max="7937" width="14.42578125" customWidth="1"/>
    <col min="7938" max="7938" width="35" customWidth="1"/>
    <col min="7939" max="7939" width="18.28515625" customWidth="1"/>
    <col min="7940" max="7943" width="18.42578125" customWidth="1"/>
    <col min="8193" max="8193" width="14.42578125" customWidth="1"/>
    <col min="8194" max="8194" width="35" customWidth="1"/>
    <col min="8195" max="8195" width="18.28515625" customWidth="1"/>
    <col min="8196" max="8199" width="18.42578125" customWidth="1"/>
    <col min="8449" max="8449" width="14.42578125" customWidth="1"/>
    <col min="8450" max="8450" width="35" customWidth="1"/>
    <col min="8451" max="8451" width="18.28515625" customWidth="1"/>
    <col min="8452" max="8455" width="18.42578125" customWidth="1"/>
    <col min="8705" max="8705" width="14.42578125" customWidth="1"/>
    <col min="8706" max="8706" width="35" customWidth="1"/>
    <col min="8707" max="8707" width="18.28515625" customWidth="1"/>
    <col min="8708" max="8711" width="18.42578125" customWidth="1"/>
    <col min="8961" max="8961" width="14.42578125" customWidth="1"/>
    <col min="8962" max="8962" width="35" customWidth="1"/>
    <col min="8963" max="8963" width="18.28515625" customWidth="1"/>
    <col min="8964" max="8967" width="18.42578125" customWidth="1"/>
    <col min="9217" max="9217" width="14.42578125" customWidth="1"/>
    <col min="9218" max="9218" width="35" customWidth="1"/>
    <col min="9219" max="9219" width="18.28515625" customWidth="1"/>
    <col min="9220" max="9223" width="18.42578125" customWidth="1"/>
    <col min="9473" max="9473" width="14.42578125" customWidth="1"/>
    <col min="9474" max="9474" width="35" customWidth="1"/>
    <col min="9475" max="9475" width="18.28515625" customWidth="1"/>
    <col min="9476" max="9479" width="18.42578125" customWidth="1"/>
    <col min="9729" max="9729" width="14.42578125" customWidth="1"/>
    <col min="9730" max="9730" width="35" customWidth="1"/>
    <col min="9731" max="9731" width="18.28515625" customWidth="1"/>
    <col min="9732" max="9735" width="18.42578125" customWidth="1"/>
    <col min="9985" max="9985" width="14.42578125" customWidth="1"/>
    <col min="9986" max="9986" width="35" customWidth="1"/>
    <col min="9987" max="9987" width="18.28515625" customWidth="1"/>
    <col min="9988" max="9991" width="18.42578125" customWidth="1"/>
    <col min="10241" max="10241" width="14.42578125" customWidth="1"/>
    <col min="10242" max="10242" width="35" customWidth="1"/>
    <col min="10243" max="10243" width="18.28515625" customWidth="1"/>
    <col min="10244" max="10247" width="18.42578125" customWidth="1"/>
    <col min="10497" max="10497" width="14.42578125" customWidth="1"/>
    <col min="10498" max="10498" width="35" customWidth="1"/>
    <col min="10499" max="10499" width="18.28515625" customWidth="1"/>
    <col min="10500" max="10503" width="18.42578125" customWidth="1"/>
    <col min="10753" max="10753" width="14.42578125" customWidth="1"/>
    <col min="10754" max="10754" width="35" customWidth="1"/>
    <col min="10755" max="10755" width="18.28515625" customWidth="1"/>
    <col min="10756" max="10759" width="18.42578125" customWidth="1"/>
    <col min="11009" max="11009" width="14.42578125" customWidth="1"/>
    <col min="11010" max="11010" width="35" customWidth="1"/>
    <col min="11011" max="11011" width="18.28515625" customWidth="1"/>
    <col min="11012" max="11015" width="18.42578125" customWidth="1"/>
    <col min="11265" max="11265" width="14.42578125" customWidth="1"/>
    <col min="11266" max="11266" width="35" customWidth="1"/>
    <col min="11267" max="11267" width="18.28515625" customWidth="1"/>
    <col min="11268" max="11271" width="18.42578125" customWidth="1"/>
    <col min="11521" max="11521" width="14.42578125" customWidth="1"/>
    <col min="11522" max="11522" width="35" customWidth="1"/>
    <col min="11523" max="11523" width="18.28515625" customWidth="1"/>
    <col min="11524" max="11527" width="18.42578125" customWidth="1"/>
    <col min="11777" max="11777" width="14.42578125" customWidth="1"/>
    <col min="11778" max="11778" width="35" customWidth="1"/>
    <col min="11779" max="11779" width="18.28515625" customWidth="1"/>
    <col min="11780" max="11783" width="18.42578125" customWidth="1"/>
    <col min="12033" max="12033" width="14.42578125" customWidth="1"/>
    <col min="12034" max="12034" width="35" customWidth="1"/>
    <col min="12035" max="12035" width="18.28515625" customWidth="1"/>
    <col min="12036" max="12039" width="18.42578125" customWidth="1"/>
    <col min="12289" max="12289" width="14.42578125" customWidth="1"/>
    <col min="12290" max="12290" width="35" customWidth="1"/>
    <col min="12291" max="12291" width="18.28515625" customWidth="1"/>
    <col min="12292" max="12295" width="18.42578125" customWidth="1"/>
    <col min="12545" max="12545" width="14.42578125" customWidth="1"/>
    <col min="12546" max="12546" width="35" customWidth="1"/>
    <col min="12547" max="12547" width="18.28515625" customWidth="1"/>
    <col min="12548" max="12551" width="18.42578125" customWidth="1"/>
    <col min="12801" max="12801" width="14.42578125" customWidth="1"/>
    <col min="12802" max="12802" width="35" customWidth="1"/>
    <col min="12803" max="12803" width="18.28515625" customWidth="1"/>
    <col min="12804" max="12807" width="18.42578125" customWidth="1"/>
    <col min="13057" max="13057" width="14.42578125" customWidth="1"/>
    <col min="13058" max="13058" width="35" customWidth="1"/>
    <col min="13059" max="13059" width="18.28515625" customWidth="1"/>
    <col min="13060" max="13063" width="18.42578125" customWidth="1"/>
    <col min="13313" max="13313" width="14.42578125" customWidth="1"/>
    <col min="13314" max="13314" width="35" customWidth="1"/>
    <col min="13315" max="13315" width="18.28515625" customWidth="1"/>
    <col min="13316" max="13319" width="18.42578125" customWidth="1"/>
    <col min="13569" max="13569" width="14.42578125" customWidth="1"/>
    <col min="13570" max="13570" width="35" customWidth="1"/>
    <col min="13571" max="13571" width="18.28515625" customWidth="1"/>
    <col min="13572" max="13575" width="18.42578125" customWidth="1"/>
    <col min="13825" max="13825" width="14.42578125" customWidth="1"/>
    <col min="13826" max="13826" width="35" customWidth="1"/>
    <col min="13827" max="13827" width="18.28515625" customWidth="1"/>
    <col min="13828" max="13831" width="18.42578125" customWidth="1"/>
    <col min="14081" max="14081" width="14.42578125" customWidth="1"/>
    <col min="14082" max="14082" width="35" customWidth="1"/>
    <col min="14083" max="14083" width="18.28515625" customWidth="1"/>
    <col min="14084" max="14087" width="18.42578125" customWidth="1"/>
    <col min="14337" max="14337" width="14.42578125" customWidth="1"/>
    <col min="14338" max="14338" width="35" customWidth="1"/>
    <col min="14339" max="14339" width="18.28515625" customWidth="1"/>
    <col min="14340" max="14343" width="18.42578125" customWidth="1"/>
    <col min="14593" max="14593" width="14.42578125" customWidth="1"/>
    <col min="14594" max="14594" width="35" customWidth="1"/>
    <col min="14595" max="14595" width="18.28515625" customWidth="1"/>
    <col min="14596" max="14599" width="18.42578125" customWidth="1"/>
    <col min="14849" max="14849" width="14.42578125" customWidth="1"/>
    <col min="14850" max="14850" width="35" customWidth="1"/>
    <col min="14851" max="14851" width="18.28515625" customWidth="1"/>
    <col min="14852" max="14855" width="18.42578125" customWidth="1"/>
    <col min="15105" max="15105" width="14.42578125" customWidth="1"/>
    <col min="15106" max="15106" width="35" customWidth="1"/>
    <col min="15107" max="15107" width="18.28515625" customWidth="1"/>
    <col min="15108" max="15111" width="18.42578125" customWidth="1"/>
    <col min="15361" max="15361" width="14.42578125" customWidth="1"/>
    <col min="15362" max="15362" width="35" customWidth="1"/>
    <col min="15363" max="15363" width="18.28515625" customWidth="1"/>
    <col min="15364" max="15367" width="18.42578125" customWidth="1"/>
    <col min="15617" max="15617" width="14.42578125" customWidth="1"/>
    <col min="15618" max="15618" width="35" customWidth="1"/>
    <col min="15619" max="15619" width="18.28515625" customWidth="1"/>
    <col min="15620" max="15623" width="18.42578125" customWidth="1"/>
    <col min="15873" max="15873" width="14.42578125" customWidth="1"/>
    <col min="15874" max="15874" width="35" customWidth="1"/>
    <col min="15875" max="15875" width="18.28515625" customWidth="1"/>
    <col min="15876" max="15879" width="18.42578125" customWidth="1"/>
    <col min="16129" max="16129" width="14.42578125" customWidth="1"/>
    <col min="16130" max="16130" width="35" customWidth="1"/>
    <col min="16131" max="16131" width="18.28515625" customWidth="1"/>
    <col min="16132" max="16135" width="18.42578125" customWidth="1"/>
  </cols>
  <sheetData>
    <row r="1" spans="1:7" ht="15.75" customHeight="1" x14ac:dyDescent="0.25">
      <c r="A1" s="63" t="s">
        <v>116</v>
      </c>
      <c r="B1" s="63"/>
      <c r="C1" s="63"/>
      <c r="D1" s="63"/>
      <c r="E1" s="63"/>
      <c r="F1" s="63"/>
      <c r="G1" s="63"/>
    </row>
    <row r="2" spans="1:7" ht="12.75" customHeight="1" x14ac:dyDescent="0.25"/>
    <row r="3" spans="1:7" ht="15" customHeight="1" x14ac:dyDescent="0.25">
      <c r="A3" s="64" t="s">
        <v>117</v>
      </c>
      <c r="B3" s="64"/>
      <c r="C3" s="64"/>
      <c r="D3" s="64"/>
      <c r="E3" s="64"/>
      <c r="F3" s="64"/>
      <c r="G3" s="64"/>
    </row>
    <row r="4" spans="1:7" ht="12.75" customHeight="1" x14ac:dyDescent="0.25"/>
    <row r="5" spans="1:7" x14ac:dyDescent="0.25">
      <c r="A5" s="20" t="s">
        <v>118</v>
      </c>
      <c r="B5" s="21" t="s">
        <v>96</v>
      </c>
      <c r="C5" s="22" t="s">
        <v>3</v>
      </c>
      <c r="D5" s="22" t="s">
        <v>4</v>
      </c>
      <c r="E5" s="22" t="s">
        <v>5</v>
      </c>
      <c r="F5" s="22" t="s">
        <v>6</v>
      </c>
      <c r="G5" s="22" t="s">
        <v>7</v>
      </c>
    </row>
    <row r="6" spans="1:7" ht="18" customHeight="1" x14ac:dyDescent="0.25">
      <c r="A6" s="65" t="s">
        <v>119</v>
      </c>
      <c r="B6" s="65"/>
      <c r="C6" s="26">
        <v>1942925.14</v>
      </c>
      <c r="D6" s="26">
        <v>2256921.2999999998</v>
      </c>
      <c r="E6" s="26">
        <v>2385319</v>
      </c>
      <c r="F6" s="26">
        <v>2385319</v>
      </c>
      <c r="G6" s="26">
        <v>2385319</v>
      </c>
    </row>
    <row r="7" spans="1:7" x14ac:dyDescent="0.25">
      <c r="A7" t="s">
        <v>29</v>
      </c>
      <c r="C7" t="s">
        <v>115</v>
      </c>
    </row>
  </sheetData>
  <mergeCells count="3">
    <mergeCell ref="A1:G1"/>
    <mergeCell ref="A3:G3"/>
    <mergeCell ref="A6:B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A7609-A6B5-4BCF-B3DD-70E4663BB3DC}">
  <dimension ref="A1:G111"/>
  <sheetViews>
    <sheetView tabSelected="1" workbookViewId="0">
      <selection activeCell="I18" sqref="I18"/>
    </sheetView>
  </sheetViews>
  <sheetFormatPr defaultRowHeight="15" x14ac:dyDescent="0.25"/>
  <cols>
    <col min="1" max="1" width="27.42578125" customWidth="1"/>
    <col min="2" max="2" width="47.5703125" customWidth="1"/>
    <col min="3" max="7" width="13.28515625" customWidth="1"/>
    <col min="257" max="257" width="27.42578125" customWidth="1"/>
    <col min="258" max="258" width="47.5703125" customWidth="1"/>
    <col min="259" max="263" width="13.28515625" customWidth="1"/>
    <col min="513" max="513" width="27.42578125" customWidth="1"/>
    <col min="514" max="514" width="47.5703125" customWidth="1"/>
    <col min="515" max="519" width="13.28515625" customWidth="1"/>
    <col min="769" max="769" width="27.42578125" customWidth="1"/>
    <col min="770" max="770" width="47.5703125" customWidth="1"/>
    <col min="771" max="775" width="13.28515625" customWidth="1"/>
    <col min="1025" max="1025" width="27.42578125" customWidth="1"/>
    <col min="1026" max="1026" width="47.5703125" customWidth="1"/>
    <col min="1027" max="1031" width="13.28515625" customWidth="1"/>
    <col min="1281" max="1281" width="27.42578125" customWidth="1"/>
    <col min="1282" max="1282" width="47.5703125" customWidth="1"/>
    <col min="1283" max="1287" width="13.28515625" customWidth="1"/>
    <col min="1537" max="1537" width="27.42578125" customWidth="1"/>
    <col min="1538" max="1538" width="47.5703125" customWidth="1"/>
    <col min="1539" max="1543" width="13.28515625" customWidth="1"/>
    <col min="1793" max="1793" width="27.42578125" customWidth="1"/>
    <col min="1794" max="1794" width="47.5703125" customWidth="1"/>
    <col min="1795" max="1799" width="13.28515625" customWidth="1"/>
    <col min="2049" max="2049" width="27.42578125" customWidth="1"/>
    <col min="2050" max="2050" width="47.5703125" customWidth="1"/>
    <col min="2051" max="2055" width="13.28515625" customWidth="1"/>
    <col min="2305" max="2305" width="27.42578125" customWidth="1"/>
    <col min="2306" max="2306" width="47.5703125" customWidth="1"/>
    <col min="2307" max="2311" width="13.28515625" customWidth="1"/>
    <col min="2561" max="2561" width="27.42578125" customWidth="1"/>
    <col min="2562" max="2562" width="47.5703125" customWidth="1"/>
    <col min="2563" max="2567" width="13.28515625" customWidth="1"/>
    <col min="2817" max="2817" width="27.42578125" customWidth="1"/>
    <col min="2818" max="2818" width="47.5703125" customWidth="1"/>
    <col min="2819" max="2823" width="13.28515625" customWidth="1"/>
    <col min="3073" max="3073" width="27.42578125" customWidth="1"/>
    <col min="3074" max="3074" width="47.5703125" customWidth="1"/>
    <col min="3075" max="3079" width="13.28515625" customWidth="1"/>
    <col min="3329" max="3329" width="27.42578125" customWidth="1"/>
    <col min="3330" max="3330" width="47.5703125" customWidth="1"/>
    <col min="3331" max="3335" width="13.28515625" customWidth="1"/>
    <col min="3585" max="3585" width="27.42578125" customWidth="1"/>
    <col min="3586" max="3586" width="47.5703125" customWidth="1"/>
    <col min="3587" max="3591" width="13.28515625" customWidth="1"/>
    <col min="3841" max="3841" width="27.42578125" customWidth="1"/>
    <col min="3842" max="3842" width="47.5703125" customWidth="1"/>
    <col min="3843" max="3847" width="13.28515625" customWidth="1"/>
    <col min="4097" max="4097" width="27.42578125" customWidth="1"/>
    <col min="4098" max="4098" width="47.5703125" customWidth="1"/>
    <col min="4099" max="4103" width="13.28515625" customWidth="1"/>
    <col min="4353" max="4353" width="27.42578125" customWidth="1"/>
    <col min="4354" max="4354" width="47.5703125" customWidth="1"/>
    <col min="4355" max="4359" width="13.28515625" customWidth="1"/>
    <col min="4609" max="4609" width="27.42578125" customWidth="1"/>
    <col min="4610" max="4610" width="47.5703125" customWidth="1"/>
    <col min="4611" max="4615" width="13.28515625" customWidth="1"/>
    <col min="4865" max="4865" width="27.42578125" customWidth="1"/>
    <col min="4866" max="4866" width="47.5703125" customWidth="1"/>
    <col min="4867" max="4871" width="13.28515625" customWidth="1"/>
    <col min="5121" max="5121" width="27.42578125" customWidth="1"/>
    <col min="5122" max="5122" width="47.5703125" customWidth="1"/>
    <col min="5123" max="5127" width="13.28515625" customWidth="1"/>
    <col min="5377" max="5377" width="27.42578125" customWidth="1"/>
    <col min="5378" max="5378" width="47.5703125" customWidth="1"/>
    <col min="5379" max="5383" width="13.28515625" customWidth="1"/>
    <col min="5633" max="5633" width="27.42578125" customWidth="1"/>
    <col min="5634" max="5634" width="47.5703125" customWidth="1"/>
    <col min="5635" max="5639" width="13.28515625" customWidth="1"/>
    <col min="5889" max="5889" width="27.42578125" customWidth="1"/>
    <col min="5890" max="5890" width="47.5703125" customWidth="1"/>
    <col min="5891" max="5895" width="13.28515625" customWidth="1"/>
    <col min="6145" max="6145" width="27.42578125" customWidth="1"/>
    <col min="6146" max="6146" width="47.5703125" customWidth="1"/>
    <col min="6147" max="6151" width="13.28515625" customWidth="1"/>
    <col min="6401" max="6401" width="27.42578125" customWidth="1"/>
    <col min="6402" max="6402" width="47.5703125" customWidth="1"/>
    <col min="6403" max="6407" width="13.28515625" customWidth="1"/>
    <col min="6657" max="6657" width="27.42578125" customWidth="1"/>
    <col min="6658" max="6658" width="47.5703125" customWidth="1"/>
    <col min="6659" max="6663" width="13.28515625" customWidth="1"/>
    <col min="6913" max="6913" width="27.42578125" customWidth="1"/>
    <col min="6914" max="6914" width="47.5703125" customWidth="1"/>
    <col min="6915" max="6919" width="13.28515625" customWidth="1"/>
    <col min="7169" max="7169" width="27.42578125" customWidth="1"/>
    <col min="7170" max="7170" width="47.5703125" customWidth="1"/>
    <col min="7171" max="7175" width="13.28515625" customWidth="1"/>
    <col min="7425" max="7425" width="27.42578125" customWidth="1"/>
    <col min="7426" max="7426" width="47.5703125" customWidth="1"/>
    <col min="7427" max="7431" width="13.28515625" customWidth="1"/>
    <col min="7681" max="7681" width="27.42578125" customWidth="1"/>
    <col min="7682" max="7682" width="47.5703125" customWidth="1"/>
    <col min="7683" max="7687" width="13.28515625" customWidth="1"/>
    <col min="7937" max="7937" width="27.42578125" customWidth="1"/>
    <col min="7938" max="7938" width="47.5703125" customWidth="1"/>
    <col min="7939" max="7943" width="13.28515625" customWidth="1"/>
    <col min="8193" max="8193" width="27.42578125" customWidth="1"/>
    <col min="8194" max="8194" width="47.5703125" customWidth="1"/>
    <col min="8195" max="8199" width="13.28515625" customWidth="1"/>
    <col min="8449" max="8449" width="27.42578125" customWidth="1"/>
    <col min="8450" max="8450" width="47.5703125" customWidth="1"/>
    <col min="8451" max="8455" width="13.28515625" customWidth="1"/>
    <col min="8705" max="8705" width="27.42578125" customWidth="1"/>
    <col min="8706" max="8706" width="47.5703125" customWidth="1"/>
    <col min="8707" max="8711" width="13.28515625" customWidth="1"/>
    <col min="8961" max="8961" width="27.42578125" customWidth="1"/>
    <col min="8962" max="8962" width="47.5703125" customWidth="1"/>
    <col min="8963" max="8967" width="13.28515625" customWidth="1"/>
    <col min="9217" max="9217" width="27.42578125" customWidth="1"/>
    <col min="9218" max="9218" width="47.5703125" customWidth="1"/>
    <col min="9219" max="9223" width="13.28515625" customWidth="1"/>
    <col min="9473" max="9473" width="27.42578125" customWidth="1"/>
    <col min="9474" max="9474" width="47.5703125" customWidth="1"/>
    <col min="9475" max="9479" width="13.28515625" customWidth="1"/>
    <col min="9729" max="9729" width="27.42578125" customWidth="1"/>
    <col min="9730" max="9730" width="47.5703125" customWidth="1"/>
    <col min="9731" max="9735" width="13.28515625" customWidth="1"/>
    <col min="9985" max="9985" width="27.42578125" customWidth="1"/>
    <col min="9986" max="9986" width="47.5703125" customWidth="1"/>
    <col min="9987" max="9991" width="13.28515625" customWidth="1"/>
    <col min="10241" max="10241" width="27.42578125" customWidth="1"/>
    <col min="10242" max="10242" width="47.5703125" customWidth="1"/>
    <col min="10243" max="10247" width="13.28515625" customWidth="1"/>
    <col min="10497" max="10497" width="27.42578125" customWidth="1"/>
    <col min="10498" max="10498" width="47.5703125" customWidth="1"/>
    <col min="10499" max="10503" width="13.28515625" customWidth="1"/>
    <col min="10753" max="10753" width="27.42578125" customWidth="1"/>
    <col min="10754" max="10754" width="47.5703125" customWidth="1"/>
    <col min="10755" max="10759" width="13.28515625" customWidth="1"/>
    <col min="11009" max="11009" width="27.42578125" customWidth="1"/>
    <col min="11010" max="11010" width="47.5703125" customWidth="1"/>
    <col min="11011" max="11015" width="13.28515625" customWidth="1"/>
    <col min="11265" max="11265" width="27.42578125" customWidth="1"/>
    <col min="11266" max="11266" width="47.5703125" customWidth="1"/>
    <col min="11267" max="11271" width="13.28515625" customWidth="1"/>
    <col min="11521" max="11521" width="27.42578125" customWidth="1"/>
    <col min="11522" max="11522" width="47.5703125" customWidth="1"/>
    <col min="11523" max="11527" width="13.28515625" customWidth="1"/>
    <col min="11777" max="11777" width="27.42578125" customWidth="1"/>
    <col min="11778" max="11778" width="47.5703125" customWidth="1"/>
    <col min="11779" max="11783" width="13.28515625" customWidth="1"/>
    <col min="12033" max="12033" width="27.42578125" customWidth="1"/>
    <col min="12034" max="12034" width="47.5703125" customWidth="1"/>
    <col min="12035" max="12039" width="13.28515625" customWidth="1"/>
    <col min="12289" max="12289" width="27.42578125" customWidth="1"/>
    <col min="12290" max="12290" width="47.5703125" customWidth="1"/>
    <col min="12291" max="12295" width="13.28515625" customWidth="1"/>
    <col min="12545" max="12545" width="27.42578125" customWidth="1"/>
    <col min="12546" max="12546" width="47.5703125" customWidth="1"/>
    <col min="12547" max="12551" width="13.28515625" customWidth="1"/>
    <col min="12801" max="12801" width="27.42578125" customWidth="1"/>
    <col min="12802" max="12802" width="47.5703125" customWidth="1"/>
    <col min="12803" max="12807" width="13.28515625" customWidth="1"/>
    <col min="13057" max="13057" width="27.42578125" customWidth="1"/>
    <col min="13058" max="13058" width="47.5703125" customWidth="1"/>
    <col min="13059" max="13063" width="13.28515625" customWidth="1"/>
    <col min="13313" max="13313" width="27.42578125" customWidth="1"/>
    <col min="13314" max="13314" width="47.5703125" customWidth="1"/>
    <col min="13315" max="13319" width="13.28515625" customWidth="1"/>
    <col min="13569" max="13569" width="27.42578125" customWidth="1"/>
    <col min="13570" max="13570" width="47.5703125" customWidth="1"/>
    <col min="13571" max="13575" width="13.28515625" customWidth="1"/>
    <col min="13825" max="13825" width="27.42578125" customWidth="1"/>
    <col min="13826" max="13826" width="47.5703125" customWidth="1"/>
    <col min="13827" max="13831" width="13.28515625" customWidth="1"/>
    <col min="14081" max="14081" width="27.42578125" customWidth="1"/>
    <col min="14082" max="14082" width="47.5703125" customWidth="1"/>
    <col min="14083" max="14087" width="13.28515625" customWidth="1"/>
    <col min="14337" max="14337" width="27.42578125" customWidth="1"/>
    <col min="14338" max="14338" width="47.5703125" customWidth="1"/>
    <col min="14339" max="14343" width="13.28515625" customWidth="1"/>
    <col min="14593" max="14593" width="27.42578125" customWidth="1"/>
    <col min="14594" max="14594" width="47.5703125" customWidth="1"/>
    <col min="14595" max="14599" width="13.28515625" customWidth="1"/>
    <col min="14849" max="14849" width="27.42578125" customWidth="1"/>
    <col min="14850" max="14850" width="47.5703125" customWidth="1"/>
    <col min="14851" max="14855" width="13.28515625" customWidth="1"/>
    <col min="15105" max="15105" width="27.42578125" customWidth="1"/>
    <col min="15106" max="15106" width="47.5703125" customWidth="1"/>
    <col min="15107" max="15111" width="13.28515625" customWidth="1"/>
    <col min="15361" max="15361" width="27.42578125" customWidth="1"/>
    <col min="15362" max="15362" width="47.5703125" customWidth="1"/>
    <col min="15363" max="15367" width="13.28515625" customWidth="1"/>
    <col min="15617" max="15617" width="27.42578125" customWidth="1"/>
    <col min="15618" max="15618" width="47.5703125" customWidth="1"/>
    <col min="15619" max="15623" width="13.28515625" customWidth="1"/>
    <col min="15873" max="15873" width="27.42578125" customWidth="1"/>
    <col min="15874" max="15874" width="47.5703125" customWidth="1"/>
    <col min="15875" max="15879" width="13.28515625" customWidth="1"/>
    <col min="16129" max="16129" width="27.42578125" customWidth="1"/>
    <col min="16130" max="16130" width="47.5703125" customWidth="1"/>
    <col min="16131" max="16135" width="13.28515625" customWidth="1"/>
  </cols>
  <sheetData>
    <row r="1" spans="1:7" ht="15.75" customHeight="1" x14ac:dyDescent="0.25">
      <c r="A1" s="63" t="s">
        <v>116</v>
      </c>
      <c r="B1" s="63"/>
      <c r="C1" s="63"/>
      <c r="D1" s="63"/>
      <c r="E1" s="63"/>
      <c r="F1" s="63"/>
      <c r="G1" s="63"/>
    </row>
    <row r="2" spans="1:7" ht="10.5" customHeight="1" x14ac:dyDescent="0.25"/>
    <row r="3" spans="1:7" ht="15" customHeight="1" x14ac:dyDescent="0.25">
      <c r="A3" s="64" t="s">
        <v>120</v>
      </c>
      <c r="B3" s="64"/>
      <c r="C3" s="64"/>
      <c r="D3" s="64"/>
      <c r="E3" s="64"/>
      <c r="F3" s="64"/>
      <c r="G3" s="64"/>
    </row>
    <row r="4" spans="1:7" ht="10.5" customHeight="1" x14ac:dyDescent="0.25"/>
    <row r="5" spans="1:7" ht="27.75" customHeight="1" x14ac:dyDescent="0.25">
      <c r="A5" s="20" t="s">
        <v>118</v>
      </c>
      <c r="B5" s="21" t="s">
        <v>96</v>
      </c>
      <c r="C5" s="22" t="s">
        <v>3</v>
      </c>
      <c r="D5" s="22" t="s">
        <v>4</v>
      </c>
      <c r="E5" s="22" t="s">
        <v>5</v>
      </c>
      <c r="F5" s="22" t="s">
        <v>6</v>
      </c>
      <c r="G5" s="22" t="s">
        <v>7</v>
      </c>
    </row>
    <row r="6" spans="1:7" ht="18" customHeight="1" x14ac:dyDescent="0.25">
      <c r="A6" s="27" t="s">
        <v>121</v>
      </c>
      <c r="B6" s="25" t="s">
        <v>122</v>
      </c>
      <c r="C6" s="26">
        <v>65310.99</v>
      </c>
      <c r="D6" s="26">
        <v>77879.3</v>
      </c>
      <c r="E6" s="26">
        <v>76179</v>
      </c>
      <c r="F6" s="26">
        <v>76179</v>
      </c>
      <c r="G6" s="26">
        <v>76179</v>
      </c>
    </row>
    <row r="7" spans="1:7" ht="18" customHeight="1" x14ac:dyDescent="0.25">
      <c r="A7" s="27" t="s">
        <v>123</v>
      </c>
      <c r="B7" s="25" t="s">
        <v>124</v>
      </c>
      <c r="C7" s="26">
        <v>62215.99</v>
      </c>
      <c r="D7" s="26">
        <v>73799</v>
      </c>
      <c r="E7" s="26">
        <v>0</v>
      </c>
      <c r="F7" s="26">
        <v>0</v>
      </c>
      <c r="G7" s="26">
        <v>0</v>
      </c>
    </row>
    <row r="8" spans="1:7" ht="18" customHeight="1" x14ac:dyDescent="0.25">
      <c r="A8" s="33" t="s">
        <v>125</v>
      </c>
      <c r="B8" s="66" t="s">
        <v>126</v>
      </c>
      <c r="C8" s="34">
        <f>SUM(C10:C11)</f>
        <v>62215.99</v>
      </c>
      <c r="D8" s="34">
        <v>73799</v>
      </c>
      <c r="E8" s="34">
        <v>0</v>
      </c>
      <c r="F8" s="34">
        <v>0</v>
      </c>
      <c r="G8" s="34">
        <v>0</v>
      </c>
    </row>
    <row r="9" spans="1:7" ht="18" customHeight="1" x14ac:dyDescent="0.25">
      <c r="A9" s="67" t="s">
        <v>51</v>
      </c>
      <c r="B9" s="30" t="s">
        <v>52</v>
      </c>
      <c r="C9" s="31">
        <v>60992.36</v>
      </c>
      <c r="D9" s="31">
        <v>73799</v>
      </c>
      <c r="E9" s="31">
        <v>0</v>
      </c>
      <c r="F9" s="31">
        <v>0</v>
      </c>
      <c r="G9" s="31">
        <v>0</v>
      </c>
    </row>
    <row r="10" spans="1:7" ht="18" customHeight="1" x14ac:dyDescent="0.25">
      <c r="A10" s="67" t="s">
        <v>55</v>
      </c>
      <c r="B10" s="30" t="s">
        <v>56</v>
      </c>
      <c r="C10" s="31">
        <v>60992.36</v>
      </c>
      <c r="D10" s="31">
        <v>73434</v>
      </c>
      <c r="E10" s="31">
        <v>0</v>
      </c>
      <c r="F10" s="31">
        <v>0</v>
      </c>
      <c r="G10" s="31">
        <v>0</v>
      </c>
    </row>
    <row r="11" spans="1:7" ht="18" customHeight="1" x14ac:dyDescent="0.25">
      <c r="A11" s="67" t="s">
        <v>57</v>
      </c>
      <c r="B11" s="30" t="s">
        <v>58</v>
      </c>
      <c r="C11" s="31">
        <v>1223.6300000000001</v>
      </c>
      <c r="D11" s="31">
        <v>365</v>
      </c>
      <c r="E11" s="31">
        <v>0</v>
      </c>
      <c r="F11" s="31">
        <v>0</v>
      </c>
      <c r="G11" s="31">
        <v>0</v>
      </c>
    </row>
    <row r="12" spans="1:7" ht="21" customHeight="1" x14ac:dyDescent="0.25">
      <c r="A12" s="27" t="s">
        <v>127</v>
      </c>
      <c r="B12" s="25" t="s">
        <v>128</v>
      </c>
      <c r="C12" s="26">
        <v>0</v>
      </c>
      <c r="D12" s="26">
        <v>0</v>
      </c>
      <c r="E12" s="26">
        <v>38309</v>
      </c>
      <c r="F12" s="26">
        <v>38309</v>
      </c>
      <c r="G12" s="26">
        <v>38309</v>
      </c>
    </row>
    <row r="13" spans="1:7" ht="18" customHeight="1" x14ac:dyDescent="0.25">
      <c r="A13" s="33" t="s">
        <v>129</v>
      </c>
      <c r="B13" s="66" t="s">
        <v>130</v>
      </c>
      <c r="C13" s="34">
        <v>0</v>
      </c>
      <c r="D13" s="34">
        <v>0</v>
      </c>
      <c r="E13" s="34">
        <v>38309</v>
      </c>
      <c r="F13" s="34">
        <v>38309</v>
      </c>
      <c r="G13" s="34">
        <v>38309</v>
      </c>
    </row>
    <row r="14" spans="1:7" ht="18" customHeight="1" x14ac:dyDescent="0.25">
      <c r="A14" s="67" t="s">
        <v>51</v>
      </c>
      <c r="B14" s="30" t="s">
        <v>52</v>
      </c>
      <c r="C14" s="31">
        <v>0</v>
      </c>
      <c r="D14" s="31">
        <v>0</v>
      </c>
      <c r="E14" s="31">
        <v>38309</v>
      </c>
      <c r="F14" s="31">
        <v>38309</v>
      </c>
      <c r="G14" s="31">
        <v>38309</v>
      </c>
    </row>
    <row r="15" spans="1:7" ht="18" customHeight="1" x14ac:dyDescent="0.25">
      <c r="A15" s="67" t="s">
        <v>55</v>
      </c>
      <c r="B15" s="30" t="s">
        <v>56</v>
      </c>
      <c r="C15" s="31">
        <v>0</v>
      </c>
      <c r="D15" s="31">
        <v>0</v>
      </c>
      <c r="E15" s="31">
        <v>37944</v>
      </c>
      <c r="F15" s="31">
        <v>37944</v>
      </c>
      <c r="G15" s="31">
        <v>37944</v>
      </c>
    </row>
    <row r="16" spans="1:7" ht="18" customHeight="1" x14ac:dyDescent="0.25">
      <c r="A16" s="67" t="s">
        <v>57</v>
      </c>
      <c r="B16" s="30" t="s">
        <v>58</v>
      </c>
      <c r="C16" s="31">
        <v>0</v>
      </c>
      <c r="D16" s="31">
        <v>0</v>
      </c>
      <c r="E16" s="31">
        <v>365</v>
      </c>
      <c r="F16" s="31">
        <v>365</v>
      </c>
      <c r="G16" s="31">
        <v>365</v>
      </c>
    </row>
    <row r="17" spans="1:7" ht="20.25" customHeight="1" x14ac:dyDescent="0.25">
      <c r="A17" s="27" t="s">
        <v>131</v>
      </c>
      <c r="B17" s="25" t="s">
        <v>132</v>
      </c>
      <c r="C17" s="26">
        <v>0</v>
      </c>
      <c r="D17" s="26">
        <v>0</v>
      </c>
      <c r="E17" s="26">
        <v>19150</v>
      </c>
      <c r="F17" s="26">
        <v>19150</v>
      </c>
      <c r="G17" s="26">
        <v>19150</v>
      </c>
    </row>
    <row r="18" spans="1:7" ht="18" customHeight="1" x14ac:dyDescent="0.25">
      <c r="A18" s="33" t="s">
        <v>133</v>
      </c>
      <c r="B18" s="66" t="s">
        <v>134</v>
      </c>
      <c r="C18" s="34">
        <v>0</v>
      </c>
      <c r="D18" s="34">
        <v>0</v>
      </c>
      <c r="E18" s="34">
        <v>19150</v>
      </c>
      <c r="F18" s="34">
        <v>19150</v>
      </c>
      <c r="G18" s="34">
        <v>19150</v>
      </c>
    </row>
    <row r="19" spans="1:7" ht="18" customHeight="1" x14ac:dyDescent="0.25">
      <c r="A19" s="67" t="s">
        <v>51</v>
      </c>
      <c r="B19" s="30" t="s">
        <v>52</v>
      </c>
      <c r="C19" s="31">
        <v>0</v>
      </c>
      <c r="D19" s="31">
        <v>0</v>
      </c>
      <c r="E19" s="31">
        <v>19150</v>
      </c>
      <c r="F19" s="31">
        <v>19150</v>
      </c>
      <c r="G19" s="31">
        <v>19150</v>
      </c>
    </row>
    <row r="20" spans="1:7" ht="18" customHeight="1" x14ac:dyDescent="0.25">
      <c r="A20" s="67" t="s">
        <v>55</v>
      </c>
      <c r="B20" s="30" t="s">
        <v>56</v>
      </c>
      <c r="C20" s="31">
        <v>0</v>
      </c>
      <c r="D20" s="31">
        <v>0</v>
      </c>
      <c r="E20" s="31">
        <v>19150</v>
      </c>
      <c r="F20" s="31">
        <v>19150</v>
      </c>
      <c r="G20" s="31">
        <v>19150</v>
      </c>
    </row>
    <row r="21" spans="1:7" ht="21" customHeight="1" x14ac:dyDescent="0.25">
      <c r="A21" s="27" t="s">
        <v>135</v>
      </c>
      <c r="B21" s="25" t="s">
        <v>136</v>
      </c>
      <c r="C21" s="26">
        <v>0</v>
      </c>
      <c r="D21" s="26">
        <v>0</v>
      </c>
      <c r="E21" s="26">
        <v>8180</v>
      </c>
      <c r="F21" s="26">
        <v>8180</v>
      </c>
      <c r="G21" s="26">
        <v>8180</v>
      </c>
    </row>
    <row r="22" spans="1:7" ht="18" customHeight="1" x14ac:dyDescent="0.25">
      <c r="A22" s="33" t="s">
        <v>129</v>
      </c>
      <c r="B22" s="66" t="s">
        <v>130</v>
      </c>
      <c r="C22" s="34">
        <v>0</v>
      </c>
      <c r="D22" s="34">
        <v>0</v>
      </c>
      <c r="E22" s="34">
        <v>8180</v>
      </c>
      <c r="F22" s="34">
        <v>8180</v>
      </c>
      <c r="G22" s="34">
        <v>8180</v>
      </c>
    </row>
    <row r="23" spans="1:7" ht="18" customHeight="1" x14ac:dyDescent="0.25">
      <c r="A23" s="67" t="s">
        <v>51</v>
      </c>
      <c r="B23" s="30" t="s">
        <v>52</v>
      </c>
      <c r="C23" s="31">
        <v>0</v>
      </c>
      <c r="D23" s="31">
        <v>0</v>
      </c>
      <c r="E23" s="31">
        <v>8180</v>
      </c>
      <c r="F23" s="31">
        <v>8180</v>
      </c>
      <c r="G23" s="31">
        <v>8180</v>
      </c>
    </row>
    <row r="24" spans="1:7" ht="18" customHeight="1" x14ac:dyDescent="0.25">
      <c r="A24" s="67" t="s">
        <v>55</v>
      </c>
      <c r="B24" s="30" t="s">
        <v>56</v>
      </c>
      <c r="C24" s="31">
        <v>0</v>
      </c>
      <c r="D24" s="31">
        <v>0</v>
      </c>
      <c r="E24" s="31">
        <v>8180</v>
      </c>
      <c r="F24" s="31">
        <v>8180</v>
      </c>
      <c r="G24" s="31">
        <v>8180</v>
      </c>
    </row>
    <row r="25" spans="1:7" ht="20.25" customHeight="1" x14ac:dyDescent="0.25">
      <c r="A25" s="27" t="s">
        <v>137</v>
      </c>
      <c r="B25" s="25" t="s">
        <v>138</v>
      </c>
      <c r="C25" s="26">
        <v>0</v>
      </c>
      <c r="D25" s="26">
        <v>0</v>
      </c>
      <c r="E25" s="26">
        <v>8160</v>
      </c>
      <c r="F25" s="26">
        <v>8160</v>
      </c>
      <c r="G25" s="26">
        <v>8160</v>
      </c>
    </row>
    <row r="26" spans="1:7" ht="18" customHeight="1" x14ac:dyDescent="0.25">
      <c r="A26" s="33" t="s">
        <v>133</v>
      </c>
      <c r="B26" s="66" t="s">
        <v>134</v>
      </c>
      <c r="C26" s="34">
        <v>0</v>
      </c>
      <c r="D26" s="34">
        <v>0</v>
      </c>
      <c r="E26" s="34">
        <v>6679</v>
      </c>
      <c r="F26" s="34">
        <v>6679</v>
      </c>
      <c r="G26" s="34">
        <v>6679</v>
      </c>
    </row>
    <row r="27" spans="1:7" ht="18" customHeight="1" x14ac:dyDescent="0.25">
      <c r="A27" s="67" t="s">
        <v>51</v>
      </c>
      <c r="B27" s="30" t="s">
        <v>52</v>
      </c>
      <c r="C27" s="31">
        <v>0</v>
      </c>
      <c r="D27" s="31">
        <v>0</v>
      </c>
      <c r="E27" s="31">
        <v>6679</v>
      </c>
      <c r="F27" s="31">
        <v>6679</v>
      </c>
      <c r="G27" s="31">
        <v>6679</v>
      </c>
    </row>
    <row r="28" spans="1:7" ht="18" customHeight="1" x14ac:dyDescent="0.25">
      <c r="A28" s="67" t="s">
        <v>55</v>
      </c>
      <c r="B28" s="30" t="s">
        <v>56</v>
      </c>
      <c r="C28" s="31">
        <v>0</v>
      </c>
      <c r="D28" s="31">
        <v>0</v>
      </c>
      <c r="E28" s="31">
        <v>6679</v>
      </c>
      <c r="F28" s="31">
        <v>6679</v>
      </c>
      <c r="G28" s="31">
        <v>6679</v>
      </c>
    </row>
    <row r="29" spans="1:7" ht="18" customHeight="1" x14ac:dyDescent="0.25">
      <c r="A29" s="33" t="s">
        <v>129</v>
      </c>
      <c r="B29" s="66" t="s">
        <v>130</v>
      </c>
      <c r="C29" s="34">
        <v>0</v>
      </c>
      <c r="D29" s="34">
        <v>0</v>
      </c>
      <c r="E29" s="34">
        <v>1481</v>
      </c>
      <c r="F29" s="34">
        <v>1481</v>
      </c>
      <c r="G29" s="34">
        <v>1481</v>
      </c>
    </row>
    <row r="30" spans="1:7" ht="18" customHeight="1" x14ac:dyDescent="0.25">
      <c r="A30" s="67" t="s">
        <v>51</v>
      </c>
      <c r="B30" s="30" t="s">
        <v>52</v>
      </c>
      <c r="C30" s="31">
        <v>0</v>
      </c>
      <c r="D30" s="31">
        <v>0</v>
      </c>
      <c r="E30" s="31">
        <v>1481</v>
      </c>
      <c r="F30" s="31">
        <v>1481</v>
      </c>
      <c r="G30" s="31">
        <v>1481</v>
      </c>
    </row>
    <row r="31" spans="1:7" ht="18" customHeight="1" x14ac:dyDescent="0.25">
      <c r="A31" s="67" t="s">
        <v>55</v>
      </c>
      <c r="B31" s="30" t="s">
        <v>56</v>
      </c>
      <c r="C31" s="31">
        <v>0</v>
      </c>
      <c r="D31" s="31">
        <v>0</v>
      </c>
      <c r="E31" s="31">
        <v>1481</v>
      </c>
      <c r="F31" s="31">
        <v>1481</v>
      </c>
      <c r="G31" s="31">
        <v>1481</v>
      </c>
    </row>
    <row r="32" spans="1:7" ht="18" customHeight="1" x14ac:dyDescent="0.25">
      <c r="A32" s="27" t="s">
        <v>139</v>
      </c>
      <c r="B32" s="25" t="s">
        <v>140</v>
      </c>
      <c r="C32" s="26">
        <v>2115</v>
      </c>
      <c r="D32" s="26">
        <v>1100.3</v>
      </c>
      <c r="E32" s="26">
        <v>1400</v>
      </c>
      <c r="F32" s="26">
        <v>1400</v>
      </c>
      <c r="G32" s="26">
        <v>1400</v>
      </c>
    </row>
    <row r="33" spans="1:7" ht="18" customHeight="1" x14ac:dyDescent="0.25">
      <c r="A33" s="33" t="s">
        <v>133</v>
      </c>
      <c r="B33" s="66" t="s">
        <v>141</v>
      </c>
      <c r="C33" s="34">
        <v>2115</v>
      </c>
      <c r="D33" s="34">
        <v>1100.3</v>
      </c>
      <c r="E33" s="34">
        <v>0</v>
      </c>
      <c r="F33" s="34">
        <v>0</v>
      </c>
      <c r="G33" s="34">
        <v>0</v>
      </c>
    </row>
    <row r="34" spans="1:7" ht="18" customHeight="1" x14ac:dyDescent="0.25">
      <c r="A34" s="67" t="s">
        <v>51</v>
      </c>
      <c r="B34" s="30" t="s">
        <v>52</v>
      </c>
      <c r="C34" s="31">
        <f>SUM(C35:C36)</f>
        <v>2115</v>
      </c>
      <c r="D34" s="31">
        <v>1100.3</v>
      </c>
      <c r="E34" s="31">
        <v>0</v>
      </c>
      <c r="F34" s="31">
        <v>0</v>
      </c>
      <c r="G34" s="31">
        <v>0</v>
      </c>
    </row>
    <row r="35" spans="1:7" ht="18" customHeight="1" x14ac:dyDescent="0.25">
      <c r="A35" s="67" t="s">
        <v>53</v>
      </c>
      <c r="B35" s="30" t="s">
        <v>54</v>
      </c>
      <c r="C35" s="31">
        <v>39.99</v>
      </c>
      <c r="D35" s="31"/>
      <c r="E35" s="31"/>
      <c r="F35" s="31"/>
      <c r="G35" s="31"/>
    </row>
    <row r="36" spans="1:7" ht="18" customHeight="1" x14ac:dyDescent="0.25">
      <c r="A36" s="67" t="s">
        <v>55</v>
      </c>
      <c r="B36" s="30" t="s">
        <v>56</v>
      </c>
      <c r="C36" s="31">
        <v>2075.0100000000002</v>
      </c>
      <c r="D36" s="31">
        <v>1100.3</v>
      </c>
      <c r="E36" s="31">
        <v>0</v>
      </c>
      <c r="F36" s="31">
        <v>0</v>
      </c>
      <c r="G36" s="31">
        <v>0</v>
      </c>
    </row>
    <row r="37" spans="1:7" ht="18" customHeight="1" x14ac:dyDescent="0.25">
      <c r="A37" s="33" t="s">
        <v>133</v>
      </c>
      <c r="B37" s="66" t="s">
        <v>134</v>
      </c>
      <c r="C37" s="34">
        <v>0</v>
      </c>
      <c r="D37" s="34">
        <v>0</v>
      </c>
      <c r="E37" s="34">
        <v>1400</v>
      </c>
      <c r="F37" s="34">
        <v>1400</v>
      </c>
      <c r="G37" s="34">
        <v>1400</v>
      </c>
    </row>
    <row r="38" spans="1:7" ht="18" customHeight="1" x14ac:dyDescent="0.25">
      <c r="A38" s="67" t="s">
        <v>51</v>
      </c>
      <c r="B38" s="30" t="s">
        <v>52</v>
      </c>
      <c r="C38" s="31">
        <v>0</v>
      </c>
      <c r="D38" s="31">
        <v>0</v>
      </c>
      <c r="E38" s="31">
        <v>1400</v>
      </c>
      <c r="F38" s="31">
        <v>1400</v>
      </c>
      <c r="G38" s="31">
        <v>1400</v>
      </c>
    </row>
    <row r="39" spans="1:7" ht="18" customHeight="1" x14ac:dyDescent="0.25">
      <c r="A39" s="67" t="s">
        <v>55</v>
      </c>
      <c r="B39" s="30" t="s">
        <v>56</v>
      </c>
      <c r="C39" s="31">
        <v>0</v>
      </c>
      <c r="D39" s="31">
        <v>0</v>
      </c>
      <c r="E39" s="31">
        <v>1400</v>
      </c>
      <c r="F39" s="31">
        <v>1400</v>
      </c>
      <c r="G39" s="31">
        <v>1400</v>
      </c>
    </row>
    <row r="40" spans="1:7" ht="21" customHeight="1" x14ac:dyDescent="0.25">
      <c r="A40" s="27" t="s">
        <v>142</v>
      </c>
      <c r="B40" s="25" t="s">
        <v>143</v>
      </c>
      <c r="C40" s="26">
        <v>0</v>
      </c>
      <c r="D40" s="26">
        <v>2000</v>
      </c>
      <c r="E40" s="26">
        <v>0</v>
      </c>
      <c r="F40" s="26">
        <v>0</v>
      </c>
      <c r="G40" s="26">
        <v>0</v>
      </c>
    </row>
    <row r="41" spans="1:7" ht="18" customHeight="1" x14ac:dyDescent="0.25">
      <c r="A41" s="33" t="s">
        <v>125</v>
      </c>
      <c r="B41" s="66" t="s">
        <v>126</v>
      </c>
      <c r="C41" s="34">
        <v>0</v>
      </c>
      <c r="D41" s="34">
        <v>2000</v>
      </c>
      <c r="E41" s="34">
        <v>0</v>
      </c>
      <c r="F41" s="34">
        <v>0</v>
      </c>
      <c r="G41" s="34">
        <v>0</v>
      </c>
    </row>
    <row r="42" spans="1:7" ht="18" customHeight="1" x14ac:dyDescent="0.25">
      <c r="A42" s="67" t="s">
        <v>63</v>
      </c>
      <c r="B42" s="30" t="s">
        <v>64</v>
      </c>
      <c r="C42" s="31">
        <v>0</v>
      </c>
      <c r="D42" s="31">
        <v>2000</v>
      </c>
      <c r="E42" s="31">
        <v>0</v>
      </c>
      <c r="F42" s="31">
        <v>0</v>
      </c>
      <c r="G42" s="31">
        <v>0</v>
      </c>
    </row>
    <row r="43" spans="1:7" ht="18" customHeight="1" x14ac:dyDescent="0.25">
      <c r="A43" s="67" t="s">
        <v>65</v>
      </c>
      <c r="B43" s="30" t="s">
        <v>66</v>
      </c>
      <c r="C43" s="31">
        <v>0</v>
      </c>
      <c r="D43" s="31">
        <v>2000</v>
      </c>
      <c r="E43" s="31">
        <v>0</v>
      </c>
      <c r="F43" s="31">
        <v>0</v>
      </c>
      <c r="G43" s="31">
        <v>0</v>
      </c>
    </row>
    <row r="44" spans="1:7" ht="18" customHeight="1" x14ac:dyDescent="0.25">
      <c r="A44" s="27" t="s">
        <v>144</v>
      </c>
      <c r="B44" s="25" t="s">
        <v>145</v>
      </c>
      <c r="C44" s="26">
        <v>980</v>
      </c>
      <c r="D44" s="26">
        <v>980</v>
      </c>
      <c r="E44" s="26">
        <v>980</v>
      </c>
      <c r="F44" s="26">
        <v>980</v>
      </c>
      <c r="G44" s="26">
        <v>980</v>
      </c>
    </row>
    <row r="45" spans="1:7" ht="18" customHeight="1" x14ac:dyDescent="0.25">
      <c r="A45" s="33" t="s">
        <v>133</v>
      </c>
      <c r="B45" s="66" t="s">
        <v>141</v>
      </c>
      <c r="C45" s="34">
        <v>980</v>
      </c>
      <c r="D45" s="34">
        <v>980</v>
      </c>
      <c r="E45" s="34">
        <v>0</v>
      </c>
      <c r="F45" s="34">
        <v>0</v>
      </c>
      <c r="G45" s="34">
        <v>0</v>
      </c>
    </row>
    <row r="46" spans="1:7" ht="18" customHeight="1" x14ac:dyDescent="0.25">
      <c r="A46" s="67" t="s">
        <v>51</v>
      </c>
      <c r="B46" s="30" t="s">
        <v>52</v>
      </c>
      <c r="C46" s="31">
        <v>980</v>
      </c>
      <c r="D46" s="31">
        <v>980</v>
      </c>
      <c r="E46" s="31">
        <v>0</v>
      </c>
      <c r="F46" s="31">
        <v>0</v>
      </c>
      <c r="G46" s="31">
        <v>0</v>
      </c>
    </row>
    <row r="47" spans="1:7" ht="18" customHeight="1" x14ac:dyDescent="0.25">
      <c r="A47" s="67" t="s">
        <v>53</v>
      </c>
      <c r="B47" s="30" t="s">
        <v>54</v>
      </c>
      <c r="C47" s="31">
        <v>980</v>
      </c>
      <c r="D47" s="31">
        <v>980</v>
      </c>
      <c r="E47" s="31">
        <v>0</v>
      </c>
      <c r="F47" s="31">
        <v>0</v>
      </c>
      <c r="G47" s="31">
        <v>0</v>
      </c>
    </row>
    <row r="48" spans="1:7" ht="18" customHeight="1" x14ac:dyDescent="0.25">
      <c r="A48" s="33" t="s">
        <v>133</v>
      </c>
      <c r="B48" s="66" t="s">
        <v>134</v>
      </c>
      <c r="C48" s="34">
        <v>0</v>
      </c>
      <c r="D48" s="34">
        <v>0</v>
      </c>
      <c r="E48" s="34">
        <v>980</v>
      </c>
      <c r="F48" s="34">
        <v>980</v>
      </c>
      <c r="G48" s="34">
        <v>980</v>
      </c>
    </row>
    <row r="49" spans="1:7" ht="18" customHeight="1" x14ac:dyDescent="0.25">
      <c r="A49" s="67" t="s">
        <v>51</v>
      </c>
      <c r="B49" s="30" t="s">
        <v>52</v>
      </c>
      <c r="C49" s="31">
        <v>0</v>
      </c>
      <c r="D49" s="31">
        <v>0</v>
      </c>
      <c r="E49" s="31">
        <v>980</v>
      </c>
      <c r="F49" s="31">
        <v>980</v>
      </c>
      <c r="G49" s="31">
        <v>980</v>
      </c>
    </row>
    <row r="50" spans="1:7" ht="18" customHeight="1" x14ac:dyDescent="0.25">
      <c r="A50" s="67" t="s">
        <v>53</v>
      </c>
      <c r="B50" s="30" t="s">
        <v>54</v>
      </c>
      <c r="C50" s="31">
        <v>0</v>
      </c>
      <c r="D50" s="31">
        <v>0</v>
      </c>
      <c r="E50" s="31">
        <v>980</v>
      </c>
      <c r="F50" s="31">
        <v>980</v>
      </c>
      <c r="G50" s="31">
        <v>980</v>
      </c>
    </row>
    <row r="51" spans="1:7" ht="18" customHeight="1" x14ac:dyDescent="0.25">
      <c r="A51" s="27" t="s">
        <v>146</v>
      </c>
      <c r="B51" s="25" t="s">
        <v>147</v>
      </c>
      <c r="C51" s="26">
        <v>27866.7</v>
      </c>
      <c r="D51" s="26">
        <v>63970</v>
      </c>
      <c r="E51" s="26">
        <v>66815</v>
      </c>
      <c r="F51" s="26">
        <v>66815</v>
      </c>
      <c r="G51" s="26">
        <v>66815</v>
      </c>
    </row>
    <row r="52" spans="1:7" ht="18" customHeight="1" x14ac:dyDescent="0.25">
      <c r="A52" s="27" t="s">
        <v>148</v>
      </c>
      <c r="B52" s="25" t="s">
        <v>149</v>
      </c>
      <c r="C52" s="26">
        <f>SUM(C53+C65)</f>
        <v>27866.7</v>
      </c>
      <c r="D52" s="26">
        <v>63970</v>
      </c>
      <c r="E52" s="26">
        <v>66815</v>
      </c>
      <c r="F52" s="26">
        <v>66815</v>
      </c>
      <c r="G52" s="26">
        <v>66815</v>
      </c>
    </row>
    <row r="53" spans="1:7" ht="18" customHeight="1" x14ac:dyDescent="0.25">
      <c r="A53" s="33" t="s">
        <v>133</v>
      </c>
      <c r="B53" s="66" t="s">
        <v>141</v>
      </c>
      <c r="C53" s="34">
        <v>3056.68</v>
      </c>
      <c r="D53" s="34">
        <v>7530</v>
      </c>
      <c r="E53" s="34">
        <v>0</v>
      </c>
      <c r="F53" s="34">
        <v>0</v>
      </c>
      <c r="G53" s="34">
        <v>0</v>
      </c>
    </row>
    <row r="54" spans="1:7" ht="18" customHeight="1" x14ac:dyDescent="0.25">
      <c r="A54" s="67" t="s">
        <v>51</v>
      </c>
      <c r="B54" s="30" t="s">
        <v>52</v>
      </c>
      <c r="C54" s="31">
        <f>SUM(C55:C56)</f>
        <v>3056.68</v>
      </c>
      <c r="D54" s="31">
        <v>7530</v>
      </c>
      <c r="E54" s="31">
        <v>0</v>
      </c>
      <c r="F54" s="31">
        <v>0</v>
      </c>
      <c r="G54" s="31">
        <v>0</v>
      </c>
    </row>
    <row r="55" spans="1:7" ht="18" customHeight="1" x14ac:dyDescent="0.25">
      <c r="A55" s="67" t="s">
        <v>53</v>
      </c>
      <c r="B55" s="30" t="s">
        <v>54</v>
      </c>
      <c r="C55" s="31">
        <v>3028.21</v>
      </c>
      <c r="D55" s="31">
        <v>7495</v>
      </c>
      <c r="E55" s="31">
        <v>0</v>
      </c>
      <c r="F55" s="31">
        <v>0</v>
      </c>
      <c r="G55" s="31">
        <v>0</v>
      </c>
    </row>
    <row r="56" spans="1:7" ht="18" customHeight="1" x14ac:dyDescent="0.25">
      <c r="A56" s="67" t="s">
        <v>55</v>
      </c>
      <c r="B56" s="30" t="s">
        <v>56</v>
      </c>
      <c r="C56" s="31">
        <v>28.47</v>
      </c>
      <c r="D56" s="31">
        <v>35</v>
      </c>
      <c r="E56" s="31">
        <v>0</v>
      </c>
      <c r="F56" s="31">
        <v>0</v>
      </c>
      <c r="G56" s="31">
        <v>0</v>
      </c>
    </row>
    <row r="57" spans="1:7" ht="18" customHeight="1" x14ac:dyDescent="0.25">
      <c r="A57" s="33" t="s">
        <v>133</v>
      </c>
      <c r="B57" s="66" t="s">
        <v>134</v>
      </c>
      <c r="C57" s="34">
        <v>0</v>
      </c>
      <c r="D57" s="34">
        <v>0</v>
      </c>
      <c r="E57" s="34">
        <v>7312</v>
      </c>
      <c r="F57" s="34">
        <v>7312</v>
      </c>
      <c r="G57" s="34">
        <v>7312</v>
      </c>
    </row>
    <row r="58" spans="1:7" ht="18" customHeight="1" x14ac:dyDescent="0.25">
      <c r="A58" s="67" t="s">
        <v>51</v>
      </c>
      <c r="B58" s="30" t="s">
        <v>52</v>
      </c>
      <c r="C58" s="31">
        <v>0</v>
      </c>
      <c r="D58" s="31">
        <v>0</v>
      </c>
      <c r="E58" s="31">
        <v>7312</v>
      </c>
      <c r="F58" s="31">
        <v>7312</v>
      </c>
      <c r="G58" s="31">
        <v>7312</v>
      </c>
    </row>
    <row r="59" spans="1:7" ht="18" customHeight="1" x14ac:dyDescent="0.25">
      <c r="A59" s="67" t="s">
        <v>53</v>
      </c>
      <c r="B59" s="30" t="s">
        <v>54</v>
      </c>
      <c r="C59" s="31">
        <v>0</v>
      </c>
      <c r="D59" s="31">
        <v>0</v>
      </c>
      <c r="E59" s="31">
        <v>7216</v>
      </c>
      <c r="F59" s="31">
        <v>7216</v>
      </c>
      <c r="G59" s="31">
        <v>7216</v>
      </c>
    </row>
    <row r="60" spans="1:7" ht="18" customHeight="1" x14ac:dyDescent="0.25">
      <c r="A60" s="67" t="s">
        <v>55</v>
      </c>
      <c r="B60" s="30" t="s">
        <v>56</v>
      </c>
      <c r="C60" s="31">
        <v>0</v>
      </c>
      <c r="D60" s="31">
        <v>0</v>
      </c>
      <c r="E60" s="31">
        <v>96</v>
      </c>
      <c r="F60" s="31">
        <v>96</v>
      </c>
      <c r="G60" s="31">
        <v>96</v>
      </c>
    </row>
    <row r="61" spans="1:7" ht="18" customHeight="1" x14ac:dyDescent="0.25">
      <c r="A61" s="33" t="s">
        <v>129</v>
      </c>
      <c r="B61" s="66" t="s">
        <v>130</v>
      </c>
      <c r="C61" s="34">
        <v>0</v>
      </c>
      <c r="D61" s="34">
        <v>0</v>
      </c>
      <c r="E61" s="34">
        <v>8924</v>
      </c>
      <c r="F61" s="34">
        <v>8924</v>
      </c>
      <c r="G61" s="34">
        <v>8924</v>
      </c>
    </row>
    <row r="62" spans="1:7" ht="18" customHeight="1" x14ac:dyDescent="0.25">
      <c r="A62" s="67" t="s">
        <v>51</v>
      </c>
      <c r="B62" s="30" t="s">
        <v>52</v>
      </c>
      <c r="C62" s="31">
        <v>0</v>
      </c>
      <c r="D62" s="31">
        <v>0</v>
      </c>
      <c r="E62" s="31">
        <v>8924</v>
      </c>
      <c r="F62" s="31">
        <v>8924</v>
      </c>
      <c r="G62" s="31">
        <v>8924</v>
      </c>
    </row>
    <row r="63" spans="1:7" ht="18" customHeight="1" x14ac:dyDescent="0.25">
      <c r="A63" s="67" t="s">
        <v>53</v>
      </c>
      <c r="B63" s="30" t="s">
        <v>54</v>
      </c>
      <c r="C63" s="31">
        <v>0</v>
      </c>
      <c r="D63" s="31">
        <v>0</v>
      </c>
      <c r="E63" s="31">
        <v>8795</v>
      </c>
      <c r="F63" s="31">
        <v>8795</v>
      </c>
      <c r="G63" s="31">
        <v>8795</v>
      </c>
    </row>
    <row r="64" spans="1:7" ht="18" customHeight="1" x14ac:dyDescent="0.25">
      <c r="A64" s="67" t="s">
        <v>55</v>
      </c>
      <c r="B64" s="30" t="s">
        <v>56</v>
      </c>
      <c r="C64" s="31">
        <v>0</v>
      </c>
      <c r="D64" s="31">
        <v>0</v>
      </c>
      <c r="E64" s="31">
        <v>129</v>
      </c>
      <c r="F64" s="31">
        <v>129</v>
      </c>
      <c r="G64" s="31">
        <v>129</v>
      </c>
    </row>
    <row r="65" spans="1:7" ht="18" customHeight="1" x14ac:dyDescent="0.25">
      <c r="A65" s="33" t="s">
        <v>150</v>
      </c>
      <c r="B65" s="66" t="s">
        <v>151</v>
      </c>
      <c r="C65" s="34">
        <v>24810.02</v>
      </c>
      <c r="D65" s="34">
        <v>56440</v>
      </c>
      <c r="E65" s="34">
        <v>0</v>
      </c>
      <c r="F65" s="34">
        <v>0</v>
      </c>
      <c r="G65" s="34">
        <v>0</v>
      </c>
    </row>
    <row r="66" spans="1:7" ht="18" customHeight="1" x14ac:dyDescent="0.25">
      <c r="A66" s="67" t="s">
        <v>51</v>
      </c>
      <c r="B66" s="30" t="s">
        <v>52</v>
      </c>
      <c r="C66" s="31">
        <f>SUM(C67:C68)</f>
        <v>24810.02</v>
      </c>
      <c r="D66" s="31">
        <v>56440</v>
      </c>
      <c r="E66" s="31">
        <v>0</v>
      </c>
      <c r="F66" s="31">
        <v>0</v>
      </c>
      <c r="G66" s="31">
        <v>0</v>
      </c>
    </row>
    <row r="67" spans="1:7" ht="18" customHeight="1" x14ac:dyDescent="0.25">
      <c r="A67" s="67" t="s">
        <v>53</v>
      </c>
      <c r="B67" s="30" t="s">
        <v>54</v>
      </c>
      <c r="C67" s="31">
        <v>24553.81</v>
      </c>
      <c r="D67" s="31">
        <v>56120</v>
      </c>
      <c r="E67" s="31">
        <v>0</v>
      </c>
      <c r="F67" s="31">
        <v>0</v>
      </c>
      <c r="G67" s="31">
        <v>0</v>
      </c>
    </row>
    <row r="68" spans="1:7" ht="18" customHeight="1" x14ac:dyDescent="0.25">
      <c r="A68" s="67" t="s">
        <v>55</v>
      </c>
      <c r="B68" s="30" t="s">
        <v>56</v>
      </c>
      <c r="C68" s="31">
        <v>256.20999999999998</v>
      </c>
      <c r="D68" s="31">
        <v>320</v>
      </c>
      <c r="E68" s="31">
        <v>0</v>
      </c>
      <c r="F68" s="31">
        <v>0</v>
      </c>
      <c r="G68" s="31">
        <v>0</v>
      </c>
    </row>
    <row r="69" spans="1:7" ht="18" customHeight="1" x14ac:dyDescent="0.25">
      <c r="A69" s="33" t="s">
        <v>152</v>
      </c>
      <c r="B69" s="66" t="s">
        <v>153</v>
      </c>
      <c r="C69" s="34">
        <v>0</v>
      </c>
      <c r="D69" s="34">
        <v>0</v>
      </c>
      <c r="E69" s="34">
        <v>50579</v>
      </c>
      <c r="F69" s="34">
        <v>50579</v>
      </c>
      <c r="G69" s="34">
        <v>50579</v>
      </c>
    </row>
    <row r="70" spans="1:7" ht="18" customHeight="1" x14ac:dyDescent="0.25">
      <c r="A70" s="67" t="s">
        <v>51</v>
      </c>
      <c r="B70" s="30" t="s">
        <v>52</v>
      </c>
      <c r="C70" s="31">
        <v>0</v>
      </c>
      <c r="D70" s="31">
        <v>0</v>
      </c>
      <c r="E70" s="31">
        <v>50579</v>
      </c>
      <c r="F70" s="31">
        <v>50579</v>
      </c>
      <c r="G70" s="31">
        <v>50579</v>
      </c>
    </row>
    <row r="71" spans="1:7" ht="18" customHeight="1" x14ac:dyDescent="0.25">
      <c r="A71" s="67" t="s">
        <v>53</v>
      </c>
      <c r="B71" s="30" t="s">
        <v>54</v>
      </c>
      <c r="C71" s="31">
        <v>0</v>
      </c>
      <c r="D71" s="31">
        <v>0</v>
      </c>
      <c r="E71" s="31">
        <v>49844</v>
      </c>
      <c r="F71" s="31">
        <v>49844</v>
      </c>
      <c r="G71" s="31">
        <v>49844</v>
      </c>
    </row>
    <row r="72" spans="1:7" ht="18" customHeight="1" x14ac:dyDescent="0.25">
      <c r="A72" s="67" t="s">
        <v>55</v>
      </c>
      <c r="B72" s="30" t="s">
        <v>56</v>
      </c>
      <c r="C72" s="31">
        <v>0</v>
      </c>
      <c r="D72" s="31">
        <v>0</v>
      </c>
      <c r="E72" s="31">
        <v>735</v>
      </c>
      <c r="F72" s="31">
        <v>735</v>
      </c>
      <c r="G72" s="31">
        <v>735</v>
      </c>
    </row>
    <row r="73" spans="1:7" ht="18" customHeight="1" x14ac:dyDescent="0.25">
      <c r="A73" s="27" t="s">
        <v>121</v>
      </c>
      <c r="B73" s="25" t="s">
        <v>122</v>
      </c>
      <c r="C73" s="26">
        <f>SUM(C74+C104)</f>
        <v>1849747.45</v>
      </c>
      <c r="D73" s="26">
        <v>2115072</v>
      </c>
      <c r="E73" s="26">
        <v>2242325</v>
      </c>
      <c r="F73" s="26">
        <v>2242325</v>
      </c>
      <c r="G73" s="26">
        <v>2242325</v>
      </c>
    </row>
    <row r="74" spans="1:7" ht="20.25" customHeight="1" x14ac:dyDescent="0.25">
      <c r="A74" s="27" t="s">
        <v>154</v>
      </c>
      <c r="B74" s="25" t="s">
        <v>155</v>
      </c>
      <c r="C74" s="26">
        <f>SUM(C75+C79+C83+C90+C97)</f>
        <v>1839747.45</v>
      </c>
      <c r="D74" s="26">
        <v>2115072</v>
      </c>
      <c r="E74" s="26">
        <v>2242325</v>
      </c>
      <c r="F74" s="26">
        <v>2242325</v>
      </c>
      <c r="G74" s="26">
        <v>2242325</v>
      </c>
    </row>
    <row r="75" spans="1:7" ht="18" customHeight="1" x14ac:dyDescent="0.25">
      <c r="A75" s="33" t="s">
        <v>156</v>
      </c>
      <c r="B75" s="66" t="s">
        <v>157</v>
      </c>
      <c r="C75" s="34">
        <v>22132.04</v>
      </c>
      <c r="D75" s="34">
        <v>26812</v>
      </c>
      <c r="E75" s="34">
        <v>0</v>
      </c>
      <c r="F75" s="34">
        <v>0</v>
      </c>
      <c r="G75" s="34">
        <v>0</v>
      </c>
    </row>
    <row r="76" spans="1:7" ht="18" customHeight="1" x14ac:dyDescent="0.25">
      <c r="A76" s="67" t="s">
        <v>51</v>
      </c>
      <c r="B76" s="30" t="s">
        <v>52</v>
      </c>
      <c r="C76" s="31">
        <f>SUM(C77:C78)</f>
        <v>22132.04</v>
      </c>
      <c r="D76" s="31">
        <v>26812</v>
      </c>
      <c r="E76" s="31">
        <v>0</v>
      </c>
      <c r="F76" s="31">
        <v>0</v>
      </c>
      <c r="G76" s="31">
        <v>0</v>
      </c>
    </row>
    <row r="77" spans="1:7" ht="18" customHeight="1" x14ac:dyDescent="0.25">
      <c r="A77" s="67" t="s">
        <v>53</v>
      </c>
      <c r="B77" s="30" t="s">
        <v>54</v>
      </c>
      <c r="C77" s="31">
        <v>5079.34</v>
      </c>
      <c r="D77" s="31">
        <v>6900</v>
      </c>
      <c r="E77" s="31">
        <v>0</v>
      </c>
      <c r="F77" s="31">
        <v>0</v>
      </c>
      <c r="G77" s="31">
        <v>0</v>
      </c>
    </row>
    <row r="78" spans="1:7" ht="18" customHeight="1" x14ac:dyDescent="0.25">
      <c r="A78" s="67" t="s">
        <v>55</v>
      </c>
      <c r="B78" s="30" t="s">
        <v>56</v>
      </c>
      <c r="C78" s="31">
        <v>17052.7</v>
      </c>
      <c r="D78" s="31">
        <v>19912</v>
      </c>
      <c r="E78" s="31">
        <v>0</v>
      </c>
      <c r="F78" s="31">
        <v>0</v>
      </c>
      <c r="G78" s="31">
        <v>0</v>
      </c>
    </row>
    <row r="79" spans="1:7" ht="18" customHeight="1" x14ac:dyDescent="0.25">
      <c r="A79" s="33" t="s">
        <v>156</v>
      </c>
      <c r="B79" s="66" t="s">
        <v>158</v>
      </c>
      <c r="C79" s="34">
        <v>0</v>
      </c>
      <c r="D79" s="34">
        <v>0</v>
      </c>
      <c r="E79" s="34">
        <v>28800</v>
      </c>
      <c r="F79" s="34">
        <v>28800</v>
      </c>
      <c r="G79" s="34">
        <v>28800</v>
      </c>
    </row>
    <row r="80" spans="1:7" ht="18" customHeight="1" x14ac:dyDescent="0.25">
      <c r="A80" s="67" t="s">
        <v>51</v>
      </c>
      <c r="B80" s="30" t="s">
        <v>52</v>
      </c>
      <c r="C80" s="31">
        <v>0</v>
      </c>
      <c r="D80" s="31">
        <v>0</v>
      </c>
      <c r="E80" s="31">
        <v>28800</v>
      </c>
      <c r="F80" s="31">
        <v>28800</v>
      </c>
      <c r="G80" s="31">
        <v>28800</v>
      </c>
    </row>
    <row r="81" spans="1:7" ht="18" customHeight="1" x14ac:dyDescent="0.25">
      <c r="A81" s="67" t="s">
        <v>53</v>
      </c>
      <c r="B81" s="30" t="s">
        <v>54</v>
      </c>
      <c r="C81" s="31">
        <v>0</v>
      </c>
      <c r="D81" s="31">
        <v>0</v>
      </c>
      <c r="E81" s="31">
        <v>6900</v>
      </c>
      <c r="F81" s="31">
        <v>6900</v>
      </c>
      <c r="G81" s="31">
        <v>6900</v>
      </c>
    </row>
    <row r="82" spans="1:7" ht="18" customHeight="1" x14ac:dyDescent="0.25">
      <c r="A82" s="67" t="s">
        <v>55</v>
      </c>
      <c r="B82" s="30" t="s">
        <v>56</v>
      </c>
      <c r="C82" s="31">
        <v>0</v>
      </c>
      <c r="D82" s="31">
        <v>0</v>
      </c>
      <c r="E82" s="31">
        <v>21900</v>
      </c>
      <c r="F82" s="31">
        <v>21900</v>
      </c>
      <c r="G82" s="31">
        <v>21900</v>
      </c>
    </row>
    <row r="83" spans="1:7" ht="18" customHeight="1" x14ac:dyDescent="0.25">
      <c r="A83" s="33" t="s">
        <v>159</v>
      </c>
      <c r="B83" s="66" t="s">
        <v>160</v>
      </c>
      <c r="C83" s="34">
        <f>SUM(C84+C88)</f>
        <v>1804630.42</v>
      </c>
      <c r="D83" s="34">
        <v>2088260</v>
      </c>
      <c r="E83" s="34">
        <v>0</v>
      </c>
      <c r="F83" s="34">
        <v>0</v>
      </c>
      <c r="G83" s="34">
        <v>0</v>
      </c>
    </row>
    <row r="84" spans="1:7" ht="18" customHeight="1" x14ac:dyDescent="0.25">
      <c r="A84" s="67" t="s">
        <v>51</v>
      </c>
      <c r="B84" s="30" t="s">
        <v>52</v>
      </c>
      <c r="C84" s="31">
        <f>SUM(C85:C87)</f>
        <v>1767671.98</v>
      </c>
      <c r="D84" s="31">
        <v>2046260</v>
      </c>
      <c r="E84" s="31">
        <v>0</v>
      </c>
      <c r="F84" s="31">
        <v>0</v>
      </c>
      <c r="G84" s="31">
        <v>0</v>
      </c>
    </row>
    <row r="85" spans="1:7" ht="18" customHeight="1" x14ac:dyDescent="0.25">
      <c r="A85" s="67" t="s">
        <v>53</v>
      </c>
      <c r="B85" s="30" t="s">
        <v>54</v>
      </c>
      <c r="C85" s="31">
        <v>1589742.37</v>
      </c>
      <c r="D85" s="31">
        <v>1853180</v>
      </c>
      <c r="E85" s="31">
        <v>0</v>
      </c>
      <c r="F85" s="31">
        <v>0</v>
      </c>
      <c r="G85" s="31">
        <v>0</v>
      </c>
    </row>
    <row r="86" spans="1:7" ht="18" customHeight="1" x14ac:dyDescent="0.25">
      <c r="A86" s="67" t="s">
        <v>55</v>
      </c>
      <c r="B86" s="30" t="s">
        <v>56</v>
      </c>
      <c r="C86" s="31">
        <v>169559.19</v>
      </c>
      <c r="D86" s="31">
        <v>185380</v>
      </c>
      <c r="E86" s="31">
        <v>0</v>
      </c>
      <c r="F86" s="31">
        <v>0</v>
      </c>
      <c r="G86" s="31">
        <v>0</v>
      </c>
    </row>
    <row r="87" spans="1:7" ht="21" customHeight="1" x14ac:dyDescent="0.25">
      <c r="A87" s="67" t="s">
        <v>59</v>
      </c>
      <c r="B87" s="30" t="s">
        <v>60</v>
      </c>
      <c r="C87" s="31">
        <v>8370.42</v>
      </c>
      <c r="D87" s="31">
        <v>7700</v>
      </c>
      <c r="E87" s="31">
        <v>0</v>
      </c>
      <c r="F87" s="31">
        <v>0</v>
      </c>
      <c r="G87" s="31">
        <v>0</v>
      </c>
    </row>
    <row r="88" spans="1:7" ht="18" customHeight="1" x14ac:dyDescent="0.25">
      <c r="A88" s="67" t="s">
        <v>63</v>
      </c>
      <c r="B88" s="30" t="s">
        <v>64</v>
      </c>
      <c r="C88" s="31">
        <v>36958.44</v>
      </c>
      <c r="D88" s="31">
        <v>42000</v>
      </c>
      <c r="E88" s="31">
        <v>0</v>
      </c>
      <c r="F88" s="31">
        <v>0</v>
      </c>
      <c r="G88" s="31">
        <v>0</v>
      </c>
    </row>
    <row r="89" spans="1:7" ht="18" customHeight="1" x14ac:dyDescent="0.25">
      <c r="A89" s="67" t="s">
        <v>65</v>
      </c>
      <c r="B89" s="30" t="s">
        <v>66</v>
      </c>
      <c r="C89" s="31">
        <v>36958.44</v>
      </c>
      <c r="D89" s="31">
        <v>42000</v>
      </c>
      <c r="E89" s="31">
        <v>0</v>
      </c>
      <c r="F89" s="31">
        <v>0</v>
      </c>
      <c r="G89" s="31">
        <v>0</v>
      </c>
    </row>
    <row r="90" spans="1:7" ht="18" customHeight="1" x14ac:dyDescent="0.25">
      <c r="A90" s="33" t="s">
        <v>159</v>
      </c>
      <c r="B90" s="66" t="s">
        <v>161</v>
      </c>
      <c r="C90" s="34">
        <v>0</v>
      </c>
      <c r="D90" s="34">
        <v>0</v>
      </c>
      <c r="E90" s="34">
        <v>2213025</v>
      </c>
      <c r="F90" s="34">
        <v>2213025</v>
      </c>
      <c r="G90" s="34">
        <v>2213025</v>
      </c>
    </row>
    <row r="91" spans="1:7" ht="18" customHeight="1" x14ac:dyDescent="0.25">
      <c r="A91" s="67" t="s">
        <v>51</v>
      </c>
      <c r="B91" s="30" t="s">
        <v>52</v>
      </c>
      <c r="C91" s="31">
        <v>0</v>
      </c>
      <c r="D91" s="31">
        <v>0</v>
      </c>
      <c r="E91" s="31">
        <v>2171025</v>
      </c>
      <c r="F91" s="31">
        <v>2171025</v>
      </c>
      <c r="G91" s="31">
        <v>2171025</v>
      </c>
    </row>
    <row r="92" spans="1:7" ht="18" customHeight="1" x14ac:dyDescent="0.25">
      <c r="A92" s="67" t="s">
        <v>53</v>
      </c>
      <c r="B92" s="30" t="s">
        <v>54</v>
      </c>
      <c r="C92" s="31">
        <v>0</v>
      </c>
      <c r="D92" s="31">
        <v>0</v>
      </c>
      <c r="E92" s="31">
        <v>1961785</v>
      </c>
      <c r="F92" s="31">
        <v>1961785</v>
      </c>
      <c r="G92" s="31">
        <v>1961785</v>
      </c>
    </row>
    <row r="93" spans="1:7" ht="18" customHeight="1" x14ac:dyDescent="0.25">
      <c r="A93" s="67" t="s">
        <v>55</v>
      </c>
      <c r="B93" s="30" t="s">
        <v>56</v>
      </c>
      <c r="C93" s="31">
        <v>0</v>
      </c>
      <c r="D93" s="31">
        <v>0</v>
      </c>
      <c r="E93" s="31">
        <v>201740</v>
      </c>
      <c r="F93" s="31">
        <v>201740</v>
      </c>
      <c r="G93" s="31">
        <v>201740</v>
      </c>
    </row>
    <row r="94" spans="1:7" ht="20.25" customHeight="1" x14ac:dyDescent="0.25">
      <c r="A94" s="67" t="s">
        <v>59</v>
      </c>
      <c r="B94" s="30" t="s">
        <v>60</v>
      </c>
      <c r="C94" s="31">
        <v>0</v>
      </c>
      <c r="D94" s="31">
        <v>0</v>
      </c>
      <c r="E94" s="31">
        <v>7500</v>
      </c>
      <c r="F94" s="31">
        <v>7500</v>
      </c>
      <c r="G94" s="31">
        <v>7500</v>
      </c>
    </row>
    <row r="95" spans="1:7" ht="18" customHeight="1" x14ac:dyDescent="0.25">
      <c r="A95" s="67" t="s">
        <v>63</v>
      </c>
      <c r="B95" s="30" t="s">
        <v>64</v>
      </c>
      <c r="C95" s="31">
        <v>0</v>
      </c>
      <c r="D95" s="31">
        <v>0</v>
      </c>
      <c r="E95" s="31">
        <v>42000</v>
      </c>
      <c r="F95" s="31">
        <v>42000</v>
      </c>
      <c r="G95" s="31">
        <v>42000</v>
      </c>
    </row>
    <row r="96" spans="1:7" ht="18" customHeight="1" x14ac:dyDescent="0.25">
      <c r="A96" s="67" t="s">
        <v>65</v>
      </c>
      <c r="B96" s="30" t="s">
        <v>66</v>
      </c>
      <c r="C96" s="31">
        <v>0</v>
      </c>
      <c r="D96" s="31">
        <v>0</v>
      </c>
      <c r="E96" s="31">
        <v>42000</v>
      </c>
      <c r="F96" s="31">
        <v>42000</v>
      </c>
      <c r="G96" s="31">
        <v>42000</v>
      </c>
    </row>
    <row r="97" spans="1:7" ht="18" customHeight="1" x14ac:dyDescent="0.25">
      <c r="A97" s="33" t="s">
        <v>162</v>
      </c>
      <c r="B97" s="66" t="s">
        <v>163</v>
      </c>
      <c r="C97" s="34">
        <f>SUM(C98+C102)</f>
        <v>12984.99</v>
      </c>
      <c r="D97" s="34">
        <v>0</v>
      </c>
      <c r="E97" s="34">
        <v>500</v>
      </c>
      <c r="F97" s="34">
        <v>500</v>
      </c>
      <c r="G97" s="34">
        <v>500</v>
      </c>
    </row>
    <row r="98" spans="1:7" ht="18" customHeight="1" x14ac:dyDescent="0.25">
      <c r="A98" s="67" t="s">
        <v>51</v>
      </c>
      <c r="B98" s="30" t="s">
        <v>52</v>
      </c>
      <c r="C98" s="31">
        <f>SUM(C99:C101)</f>
        <v>7145.55</v>
      </c>
      <c r="D98" s="31">
        <v>0</v>
      </c>
      <c r="E98" s="31">
        <v>500</v>
      </c>
      <c r="F98" s="31">
        <v>500</v>
      </c>
      <c r="G98" s="31">
        <v>500</v>
      </c>
    </row>
    <row r="99" spans="1:7" ht="18" customHeight="1" x14ac:dyDescent="0.25">
      <c r="A99" s="67" t="s">
        <v>53</v>
      </c>
      <c r="B99" s="30" t="s">
        <v>54</v>
      </c>
      <c r="C99" s="31">
        <v>2621.25</v>
      </c>
      <c r="D99" s="31">
        <v>0</v>
      </c>
      <c r="E99" s="31">
        <v>0</v>
      </c>
      <c r="F99" s="31">
        <v>0</v>
      </c>
      <c r="G99" s="31">
        <v>0</v>
      </c>
    </row>
    <row r="100" spans="1:7" ht="18" customHeight="1" x14ac:dyDescent="0.25">
      <c r="A100" s="67" t="s">
        <v>55</v>
      </c>
      <c r="B100" s="30" t="s">
        <v>56</v>
      </c>
      <c r="C100" s="31">
        <v>4313.3</v>
      </c>
      <c r="D100" s="31">
        <v>0</v>
      </c>
      <c r="E100" s="31">
        <v>200</v>
      </c>
      <c r="F100" s="31">
        <v>200</v>
      </c>
      <c r="G100" s="31">
        <v>200</v>
      </c>
    </row>
    <row r="101" spans="1:7" ht="18" customHeight="1" x14ac:dyDescent="0.25">
      <c r="A101" s="68" t="s">
        <v>61</v>
      </c>
      <c r="B101" s="69" t="s">
        <v>62</v>
      </c>
      <c r="C101" s="40">
        <v>211</v>
      </c>
      <c r="D101" s="40">
        <v>0</v>
      </c>
      <c r="E101" s="40">
        <v>300</v>
      </c>
      <c r="F101" s="40">
        <v>300</v>
      </c>
      <c r="G101" s="40">
        <v>300</v>
      </c>
    </row>
    <row r="102" spans="1:7" x14ac:dyDescent="0.25">
      <c r="A102" s="70">
        <v>4</v>
      </c>
      <c r="B102" s="71" t="s">
        <v>66</v>
      </c>
      <c r="C102" s="72">
        <v>5839.44</v>
      </c>
      <c r="D102" s="72">
        <v>0</v>
      </c>
      <c r="E102" s="72">
        <v>0</v>
      </c>
      <c r="F102" s="72">
        <v>0</v>
      </c>
      <c r="G102" s="72">
        <v>0</v>
      </c>
    </row>
    <row r="103" spans="1:7" x14ac:dyDescent="0.25">
      <c r="A103" s="70">
        <v>42</v>
      </c>
      <c r="B103" s="71" t="s">
        <v>66</v>
      </c>
      <c r="C103" s="72">
        <v>5839.44</v>
      </c>
      <c r="D103" s="72">
        <v>0</v>
      </c>
      <c r="E103" s="72">
        <v>0</v>
      </c>
      <c r="F103" s="72">
        <v>0</v>
      </c>
      <c r="G103" s="72">
        <v>0</v>
      </c>
    </row>
    <row r="104" spans="1:7" x14ac:dyDescent="0.25">
      <c r="A104" s="27" t="s">
        <v>164</v>
      </c>
      <c r="B104" s="73" t="s">
        <v>165</v>
      </c>
      <c r="C104" s="74">
        <v>10000</v>
      </c>
      <c r="D104" s="72">
        <v>0</v>
      </c>
      <c r="E104" s="72">
        <v>0</v>
      </c>
      <c r="F104" s="72">
        <v>0</v>
      </c>
      <c r="G104" s="72">
        <v>0</v>
      </c>
    </row>
    <row r="105" spans="1:7" x14ac:dyDescent="0.25">
      <c r="A105" s="71" t="s">
        <v>156</v>
      </c>
      <c r="B105" s="75" t="s">
        <v>165</v>
      </c>
      <c r="C105" s="72">
        <v>10000</v>
      </c>
      <c r="D105" s="72">
        <v>0</v>
      </c>
      <c r="E105" s="72">
        <v>0</v>
      </c>
      <c r="F105" s="72">
        <v>0</v>
      </c>
      <c r="G105" s="72">
        <v>0</v>
      </c>
    </row>
    <row r="106" spans="1:7" x14ac:dyDescent="0.25">
      <c r="A106" s="76" t="s">
        <v>51</v>
      </c>
      <c r="B106" s="77" t="s">
        <v>52</v>
      </c>
      <c r="C106" s="78">
        <v>10000</v>
      </c>
      <c r="D106" s="78">
        <v>0</v>
      </c>
      <c r="E106" s="78">
        <v>0</v>
      </c>
      <c r="F106" s="78">
        <v>0</v>
      </c>
      <c r="G106" s="78">
        <v>0</v>
      </c>
    </row>
    <row r="107" spans="1:7" x14ac:dyDescent="0.25">
      <c r="A107" s="79" t="s">
        <v>53</v>
      </c>
      <c r="B107" s="80" t="s">
        <v>54</v>
      </c>
      <c r="C107" s="72">
        <v>0</v>
      </c>
      <c r="D107" s="72">
        <v>0</v>
      </c>
      <c r="E107" s="72">
        <v>0</v>
      </c>
      <c r="F107" s="72">
        <v>0</v>
      </c>
      <c r="G107" s="72">
        <v>0</v>
      </c>
    </row>
    <row r="108" spans="1:7" x14ac:dyDescent="0.25">
      <c r="A108" s="81" t="s">
        <v>55</v>
      </c>
      <c r="B108" s="80" t="s">
        <v>56</v>
      </c>
      <c r="C108" s="82">
        <v>10000</v>
      </c>
      <c r="D108" s="82">
        <v>0</v>
      </c>
      <c r="E108" s="82">
        <v>0</v>
      </c>
      <c r="F108" s="82">
        <v>0</v>
      </c>
      <c r="G108" s="82">
        <v>0</v>
      </c>
    </row>
    <row r="109" spans="1:7" x14ac:dyDescent="0.25">
      <c r="A109" s="80" t="s">
        <v>61</v>
      </c>
      <c r="B109" s="80" t="s">
        <v>62</v>
      </c>
      <c r="C109" s="82">
        <v>0</v>
      </c>
      <c r="D109" s="82">
        <v>0</v>
      </c>
      <c r="E109" s="82">
        <v>0</v>
      </c>
      <c r="F109" s="82">
        <v>0</v>
      </c>
      <c r="G109" s="82">
        <v>0</v>
      </c>
    </row>
    <row r="111" spans="1:7" ht="22.5" customHeight="1" x14ac:dyDescent="0.25">
      <c r="A111" s="83" t="s">
        <v>166</v>
      </c>
      <c r="B111" s="84" t="s">
        <v>167</v>
      </c>
      <c r="C111" s="84"/>
      <c r="D111" s="84"/>
      <c r="E111" s="84"/>
      <c r="F111" s="84"/>
      <c r="G111" s="84"/>
    </row>
  </sheetData>
  <mergeCells count="3">
    <mergeCell ref="A1:G1"/>
    <mergeCell ref="A3:G3"/>
    <mergeCell ref="B111:G1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A-SAŽETAK RAČUNA P I R</vt:lpstr>
      <vt:lpstr>A 1.-P I R PREMA EK.KL</vt:lpstr>
      <vt:lpstr>A 2-P I R PREMA IZVORIMA</vt:lpstr>
      <vt:lpstr>A 3-P I R PREMA FUN. KLA.</vt:lpstr>
      <vt:lpstr>B-1RAČUN FINANCIRANJA B.1</vt:lpstr>
      <vt:lpstr>B-2RAČUN FINANCIRANJA B.2</vt:lpstr>
      <vt:lpstr>C PRENESNI VIŠAK MANJAK</vt:lpstr>
      <vt:lpstr>II. POSEBNI DIO-ORG. KL.</vt:lpstr>
      <vt:lpstr>II. POSEBNI DIO-PROGRAMSKA KL.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Trupković</dc:creator>
  <cp:lastModifiedBy>Valentina Trupković</cp:lastModifiedBy>
  <dcterms:created xsi:type="dcterms:W3CDTF">2025-11-10T10:55:50Z</dcterms:created>
  <dcterms:modified xsi:type="dcterms:W3CDTF">2025-11-10T11:15:18Z</dcterms:modified>
</cp:coreProperties>
</file>