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lentina\Documents\JAVNA OBJAVA INFORMACIJA\"/>
    </mc:Choice>
  </mc:AlternateContent>
  <xr:revisionPtr revIDLastSave="0" documentId="13_ncr:1_{0F5863A2-842F-4DB3-AC57-4177F37E30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2" i="1" l="1"/>
  <c r="D122" i="1"/>
  <c r="D120" i="1"/>
  <c r="D118" i="1"/>
  <c r="D115" i="1"/>
  <c r="D113" i="1"/>
  <c r="D111" i="1"/>
  <c r="D109" i="1"/>
  <c r="D107" i="1"/>
  <c r="D104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3" i="1"/>
  <c r="D50" i="1"/>
  <c r="D48" i="1"/>
  <c r="D46" i="1"/>
  <c r="D44" i="1"/>
  <c r="D42" i="1"/>
  <c r="D40" i="1"/>
  <c r="D38" i="1"/>
  <c r="D36" i="1"/>
  <c r="D34" i="1"/>
  <c r="D32" i="1"/>
  <c r="D29" i="1"/>
  <c r="D27" i="1"/>
  <c r="D25" i="1"/>
  <c r="D21" i="1"/>
  <c r="D19" i="1"/>
  <c r="D17" i="1"/>
  <c r="D15" i="1"/>
  <c r="D13" i="1"/>
  <c r="D8" i="1"/>
  <c r="D143" i="1" l="1"/>
</calcChain>
</file>

<file path=xl/sharedStrings.xml><?xml version="1.0" encoding="utf-8"?>
<sst xmlns="http://schemas.openxmlformats.org/spreadsheetml/2006/main" count="385" uniqueCount="180">
  <si>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</si>
  <si>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</si>
  <si>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</si>
  <si>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</si>
  <si>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</si>
  <si>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</si>
  <si>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</si>
  <si>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</si>
  <si>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VLADIMIRA NAZORA PRIBISLAVEC_x000D_
BRAĆE RADIĆA 2 B_x000D_
PRIBISLAVEC_x000D_
Tel: +385(40)360754   Fax: +385(40)360754_x000D_
OIB: 66417771864_x000D_
Mail: ured@os-vnazor-pribislavec.skole.hr_x000D_
IBAN: HR9423400091116016323</t>
  </si>
  <si>
    <t>Isplata Sredstava Za Razdoblje: 01.06.2024 Do 30.06.2024</t>
  </si>
  <si>
    <t>Visual Education Ltd.</t>
  </si>
  <si>
    <t>GB891149992</t>
  </si>
  <si>
    <t>BH166FA Poole</t>
  </si>
  <si>
    <t>Zakupnine i najamnine</t>
  </si>
  <si>
    <t>OŠ  VLADIMIRA NAZORA PRIBISLAVEC</t>
  </si>
  <si>
    <t>Ukupno:</t>
  </si>
  <si>
    <t>NOVI GODOVI d.o.o.</t>
  </si>
  <si>
    <t>93203105362</t>
  </si>
  <si>
    <t>40000 Čakovec</t>
  </si>
  <si>
    <t>Uredski materijal i ostali materijalni rashodi</t>
  </si>
  <si>
    <t>Materijal i dijelovi za tekuće i investicijsko održavanje</t>
  </si>
  <si>
    <t>Sitni inventar i auto gume</t>
  </si>
  <si>
    <t>Usluge tekućeg i investicijskog održavanja</t>
  </si>
  <si>
    <t>STRUJIĆ-S d.o.o.</t>
  </si>
  <si>
    <t>92554223723</t>
  </si>
  <si>
    <t>MALA SUBOTICA Mala Subotica</t>
  </si>
  <si>
    <t>MAGIC NET - d.o.o.</t>
  </si>
  <si>
    <t>92188488799</t>
  </si>
  <si>
    <t>42230 Ludbreg</t>
  </si>
  <si>
    <t>Usluge telefona, pošte i prijevoza</t>
  </si>
  <si>
    <t>EKOTERM-SERVIS PLAMENIKA</t>
  </si>
  <si>
    <t>91291240199</t>
  </si>
  <si>
    <t>NEDELIŠĆE</t>
  </si>
  <si>
    <t>DECATHLON ZAGREB D.O.O</t>
  </si>
  <si>
    <t>89516372197</t>
  </si>
  <si>
    <t>ZAGREB</t>
  </si>
  <si>
    <t>LASERCOPY D.O.O.</t>
  </si>
  <si>
    <t>88543041746</t>
  </si>
  <si>
    <t>VARAŽDIN</t>
  </si>
  <si>
    <t>Službena putovanja</t>
  </si>
  <si>
    <t>Ostale usluge</t>
  </si>
  <si>
    <t>ADASA jednostavno društvo s ograničenom odgovornošću za trgovinu i usluge</t>
  </si>
  <si>
    <t>87653281356</t>
  </si>
  <si>
    <t>40319 Belica</t>
  </si>
  <si>
    <t>Ostali nespomenuti rashodi poslovanja</t>
  </si>
  <si>
    <t>Puna d.o.o.</t>
  </si>
  <si>
    <t>86311826498</t>
  </si>
  <si>
    <t>FINANCIJSKA AGENCIJA</t>
  </si>
  <si>
    <t>85821130368</t>
  </si>
  <si>
    <t>ČAKOVEC</t>
  </si>
  <si>
    <t>Računalne usluge</t>
  </si>
  <si>
    <t>MARKIZA d.o.o.</t>
  </si>
  <si>
    <t>84742638941</t>
  </si>
  <si>
    <t>ČAKOVEC NEDELIŠĆE</t>
  </si>
  <si>
    <t>Materijal i sirovine</t>
  </si>
  <si>
    <t>OPG PERADARSTVO MEDVED</t>
  </si>
  <si>
    <t>84146002719</t>
  </si>
  <si>
    <t>PRIBISLAVEC</t>
  </si>
  <si>
    <t>KIŠ</t>
  </si>
  <si>
    <t>83360798514</t>
  </si>
  <si>
    <t>DONJI KRALJEVEC</t>
  </si>
  <si>
    <t>HRVATSKI TELKOM D.D.</t>
  </si>
  <si>
    <t>81793146560</t>
  </si>
  <si>
    <t>ZAGREBC</t>
  </si>
  <si>
    <t>MEĐIMURSKE VODE D.O.O.</t>
  </si>
  <si>
    <t>81394716246</t>
  </si>
  <si>
    <t>Komunalne usluge</t>
  </si>
  <si>
    <t>Pevex d.d.</t>
  </si>
  <si>
    <t>73660371074</t>
  </si>
  <si>
    <t>10360 SESVETE</t>
  </si>
  <si>
    <t>PRINTEX D.O.O.</t>
  </si>
  <si>
    <t>73479975183</t>
  </si>
  <si>
    <t>OPTIMUS LAB D.O.O.</t>
  </si>
  <si>
    <t>71981294715</t>
  </si>
  <si>
    <t>HRT</t>
  </si>
  <si>
    <t>68419124305</t>
  </si>
  <si>
    <t>Usluge promidžbe i informiranja</t>
  </si>
  <si>
    <t>Međimurka BS SERVIS</t>
  </si>
  <si>
    <t>68372221964</t>
  </si>
  <si>
    <t>ČAKOVEC Čakovec</t>
  </si>
  <si>
    <t>TRGOVINA KRK D.D.</t>
  </si>
  <si>
    <t>66548420466</t>
  </si>
  <si>
    <t>51511 MALINSKA</t>
  </si>
  <si>
    <t>NARODNE NOVINE D.D.</t>
  </si>
  <si>
    <t>64546066176</t>
  </si>
  <si>
    <t>HEP OPSKRBA D.O.O.</t>
  </si>
  <si>
    <t>63073332379</t>
  </si>
  <si>
    <t>Energija</t>
  </si>
  <si>
    <t>AUREL d.o.o.</t>
  </si>
  <si>
    <t>62871653225</t>
  </si>
  <si>
    <t>10000 Zagreb</t>
  </si>
  <si>
    <t>TRGOVAČKI OBRT IDDL-BOOK-Ivana Kovačić,vl.Ivana Ko</t>
  </si>
  <si>
    <t>62136478333</t>
  </si>
  <si>
    <t>42232 Hrastovljan</t>
  </si>
  <si>
    <t>Trattoria Rustica d.o.o.</t>
  </si>
  <si>
    <t>57553911518</t>
  </si>
  <si>
    <t>Nutko j.d.o.o.</t>
  </si>
  <si>
    <t>55705703111</t>
  </si>
  <si>
    <t>40323 Donji Pustakovec</t>
  </si>
  <si>
    <t>PELUD.NET UDRUGA ZA PROMICANJE INTERNET UMJETNOSTI I KULTURE</t>
  </si>
  <si>
    <t>46118101286</t>
  </si>
  <si>
    <t>SVETI KRIŽ</t>
  </si>
  <si>
    <t>MIHA PROJEKT d.o.o.</t>
  </si>
  <si>
    <t>45464782018</t>
  </si>
  <si>
    <t>40000 Cakovec</t>
  </si>
  <si>
    <t>VINDIJA D.D.</t>
  </si>
  <si>
    <t>44138062462</t>
  </si>
  <si>
    <t>VOĆE VARAŽDIN</t>
  </si>
  <si>
    <t>42042277834</t>
  </si>
  <si>
    <t>HEP-PLIN D.O.O.</t>
  </si>
  <si>
    <t>41317489366</t>
  </si>
  <si>
    <t>31000 OSIJEK</t>
  </si>
  <si>
    <t>ŠKOLSKA KNJIGA D.D.</t>
  </si>
  <si>
    <t>38967655335</t>
  </si>
  <si>
    <t xml:space="preserve">ZAGREB                                            </t>
  </si>
  <si>
    <t>JAMBROŠIĆ TOURS JAMBROŠIĆ BORISMURSKO SREDIŠĆE</t>
  </si>
  <si>
    <t>34807997575</t>
  </si>
  <si>
    <t>40315 MURSKO SREDIŠĆE</t>
  </si>
  <si>
    <t>PEGASUS d.o.o.</t>
  </si>
  <si>
    <t>34269090230</t>
  </si>
  <si>
    <t>MIKOL DRUŠTVO S OGRANIČENOM ODGOVORNOŠĆU ZA TRGOVINU, PROIZVODN JU I USLUGE</t>
  </si>
  <si>
    <t>31545507170</t>
  </si>
  <si>
    <t>40000 ČAKOVEC</t>
  </si>
  <si>
    <t>FOTOFAN D.O.O</t>
  </si>
  <si>
    <t>29157389628</t>
  </si>
  <si>
    <t>RUDI EXPRESS  d.o.o.</t>
  </si>
  <si>
    <t>27683033358</t>
  </si>
  <si>
    <t>40000 Mihovljan</t>
  </si>
  <si>
    <t>Muzej Međimurja Čakovec</t>
  </si>
  <si>
    <t>24052785077</t>
  </si>
  <si>
    <t>S-SATOVI DRUŠTVO S OGRANIČENOM ODGOVORNOŠĆU ZA TRGOVINU I USLUGE</t>
  </si>
  <si>
    <t>22874362185</t>
  </si>
  <si>
    <t>ZAVOD ZA JAVNO ZDRAVSTVO</t>
  </si>
  <si>
    <t>21616787735</t>
  </si>
  <si>
    <t>Zdravstvene i veterinarske usluge</t>
  </si>
  <si>
    <t>PANIS D.O.O.</t>
  </si>
  <si>
    <t>19514929165</t>
  </si>
  <si>
    <t>MURSKO SREDIŠĆE</t>
  </si>
  <si>
    <t>Zoptik</t>
  </si>
  <si>
    <t>19302505521</t>
  </si>
  <si>
    <t>PODRAVKA D.D.</t>
  </si>
  <si>
    <t>18928523252</t>
  </si>
  <si>
    <t>KOPRIVNICA</t>
  </si>
  <si>
    <t>Zatezne kamate</t>
  </si>
  <si>
    <t>GKP PRE-KOM d.o.o.</t>
  </si>
  <si>
    <t>15704341739</t>
  </si>
  <si>
    <t>PRELOG PRELOG</t>
  </si>
  <si>
    <t>KONE d.o.o.</t>
  </si>
  <si>
    <t>15526597734</t>
  </si>
  <si>
    <t>HR-10000 Zagreb</t>
  </si>
  <si>
    <t>Malo selo d.o.o.</t>
  </si>
  <si>
    <t>13486090993</t>
  </si>
  <si>
    <t>40311 Lopatinec</t>
  </si>
  <si>
    <t>ŠVENDA -TARMANN CHEMIE d.o.o.</t>
  </si>
  <si>
    <t>12443607100</t>
  </si>
  <si>
    <t>40323 PRELOG</t>
  </si>
  <si>
    <t>TRAKOSTYAN-TOURS, d.o.o.</t>
  </si>
  <si>
    <t>03727633572</t>
  </si>
  <si>
    <t>42223 Varaždinske Toplice</t>
  </si>
  <si>
    <t>BAT D.O.O.</t>
  </si>
  <si>
    <t>01944520619</t>
  </si>
  <si>
    <t>HRVATSKE VODE</t>
  </si>
  <si>
    <t xml:space="preserve">ČAKOVEC                                           </t>
  </si>
  <si>
    <t>PRIVREDNA BANKA ZAGREB</t>
  </si>
  <si>
    <t>Bankarske usluge i usluge platnog prometa</t>
  </si>
  <si>
    <t>Potraživanja za naknade koje se refundiraju i predujmove</t>
  </si>
  <si>
    <t>Plaće za redovan rad</t>
  </si>
  <si>
    <t>Ostali rashodi za zaposlene</t>
  </si>
  <si>
    <t>Doprinosi za obvezno zdravstveno osiguranje</t>
  </si>
  <si>
    <t>Porez na dohodak iz plaća</t>
  </si>
  <si>
    <t>Doprinosi za mirovinsko osiguranje</t>
  </si>
  <si>
    <t>Obveze za doprinose za obvezno zdravstveno osiguranje</t>
  </si>
  <si>
    <t>Ostale obveze za zaposlene (nagrade, darovi, otpremnine, naknade za bolest, invalidnost i smrtni slučaj i slično)</t>
  </si>
  <si>
    <t>Naknade za prijevoz, za rad na terenu i odvojeni život</t>
  </si>
  <si>
    <t>Ostale naknade troškova zaposlenima</t>
  </si>
  <si>
    <t>Pristojbe i naknade</t>
  </si>
  <si>
    <t>Naknade građanima i kućanstvima u novcu</t>
  </si>
  <si>
    <t>Sveukupno:</t>
  </si>
  <si>
    <t>02535697732</t>
  </si>
  <si>
    <t>Bolovanje na teret HZZO-a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</si>
</sst>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topLeftCell="A121" zoomScaleNormal="100" workbookViewId="0">
      <selection activeCell="A126" sqref="A126:XFD12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216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216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425</v>
      </c>
      <c r="E9" s="10">
        <v>3221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362.5</v>
      </c>
      <c r="E10" s="10">
        <v>3224</v>
      </c>
      <c r="F10" s="9" t="s">
        <v>20</v>
      </c>
      <c r="G10" s="28" t="s">
        <v>14</v>
      </c>
    </row>
    <row r="11" spans="1:7" x14ac:dyDescent="0.25">
      <c r="A11" s="9"/>
      <c r="B11" s="14"/>
      <c r="C11" s="10"/>
      <c r="D11" s="18">
        <v>675</v>
      </c>
      <c r="E11" s="10">
        <v>3225</v>
      </c>
      <c r="F11" s="9" t="s">
        <v>21</v>
      </c>
      <c r="G11" s="28" t="s">
        <v>14</v>
      </c>
    </row>
    <row r="12" spans="1:7" x14ac:dyDescent="0.25">
      <c r="A12" s="9"/>
      <c r="B12" s="14"/>
      <c r="C12" s="10"/>
      <c r="D12" s="18">
        <v>123.63</v>
      </c>
      <c r="E12" s="10">
        <v>3232</v>
      </c>
      <c r="F12" s="9" t="s">
        <v>22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SUM(D9:D12)</f>
        <v>1586.13</v>
      </c>
      <c r="E13" s="23"/>
      <c r="F13" s="25"/>
      <c r="G13" s="26"/>
    </row>
    <row r="14" spans="1:7" x14ac:dyDescent="0.25">
      <c r="A14" s="9" t="s">
        <v>23</v>
      </c>
      <c r="B14" s="14" t="s">
        <v>24</v>
      </c>
      <c r="C14" s="10" t="s">
        <v>25</v>
      </c>
      <c r="D14" s="18">
        <v>798.32</v>
      </c>
      <c r="E14" s="10">
        <v>3221</v>
      </c>
      <c r="F14" s="9" t="s">
        <v>19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798.32</v>
      </c>
      <c r="E15" s="23"/>
      <c r="F15" s="25"/>
      <c r="G15" s="26"/>
    </row>
    <row r="16" spans="1:7" x14ac:dyDescent="0.25">
      <c r="A16" s="9" t="s">
        <v>26</v>
      </c>
      <c r="B16" s="14" t="s">
        <v>27</v>
      </c>
      <c r="C16" s="10" t="s">
        <v>28</v>
      </c>
      <c r="D16" s="18">
        <v>115.68</v>
      </c>
      <c r="E16" s="10">
        <v>3231</v>
      </c>
      <c r="F16" s="9" t="s">
        <v>29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115.68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283.68</v>
      </c>
      <c r="E18" s="10">
        <v>3232</v>
      </c>
      <c r="F18" s="9" t="s">
        <v>22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283.68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35</v>
      </c>
      <c r="D20" s="18">
        <v>299.69</v>
      </c>
      <c r="E20" s="10">
        <v>3221</v>
      </c>
      <c r="F20" s="9" t="s">
        <v>19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299.69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0.02</v>
      </c>
      <c r="E22" s="10">
        <v>3211</v>
      </c>
      <c r="F22" s="9" t="s">
        <v>39</v>
      </c>
      <c r="G22" s="27" t="s">
        <v>14</v>
      </c>
    </row>
    <row r="23" spans="1:7" x14ac:dyDescent="0.25">
      <c r="A23" s="9"/>
      <c r="B23" s="14"/>
      <c r="C23" s="10"/>
      <c r="D23" s="18">
        <v>347.5</v>
      </c>
      <c r="E23" s="10">
        <v>3221</v>
      </c>
      <c r="F23" s="9" t="s">
        <v>19</v>
      </c>
      <c r="G23" s="28" t="s">
        <v>14</v>
      </c>
    </row>
    <row r="24" spans="1:7" x14ac:dyDescent="0.25">
      <c r="A24" s="9"/>
      <c r="B24" s="14"/>
      <c r="C24" s="10"/>
      <c r="D24" s="18">
        <v>756.98</v>
      </c>
      <c r="E24" s="10">
        <v>3239</v>
      </c>
      <c r="F24" s="9" t="s">
        <v>40</v>
      </c>
      <c r="G24" s="28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SUM(D22:D24)</f>
        <v>1104.5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43</v>
      </c>
      <c r="D26" s="18">
        <v>250.86</v>
      </c>
      <c r="E26" s="10">
        <v>3299</v>
      </c>
      <c r="F26" s="9" t="s">
        <v>44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250.86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18</v>
      </c>
      <c r="D28" s="18">
        <v>22</v>
      </c>
      <c r="E28" s="10">
        <v>3239</v>
      </c>
      <c r="F28" s="9" t="s">
        <v>40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22</v>
      </c>
      <c r="E29" s="23"/>
      <c r="F29" s="25"/>
      <c r="G29" s="26"/>
    </row>
    <row r="30" spans="1:7" x14ac:dyDescent="0.25">
      <c r="A30" s="9" t="s">
        <v>47</v>
      </c>
      <c r="B30" s="14" t="s">
        <v>48</v>
      </c>
      <c r="C30" s="10" t="s">
        <v>49</v>
      </c>
      <c r="D30" s="18">
        <v>1.66</v>
      </c>
      <c r="E30" s="10">
        <v>3238</v>
      </c>
      <c r="F30" s="9" t="s">
        <v>50</v>
      </c>
      <c r="G30" s="27" t="s">
        <v>14</v>
      </c>
    </row>
    <row r="31" spans="1:7" x14ac:dyDescent="0.25">
      <c r="A31" s="9"/>
      <c r="B31" s="14"/>
      <c r="C31" s="10"/>
      <c r="D31" s="18">
        <v>49.78</v>
      </c>
      <c r="E31" s="10">
        <v>3299</v>
      </c>
      <c r="F31" s="9" t="s">
        <v>44</v>
      </c>
      <c r="G31" s="28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SUM(D30:D31)</f>
        <v>51.44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53</v>
      </c>
      <c r="D33" s="18">
        <v>1420.42</v>
      </c>
      <c r="E33" s="10">
        <v>3222</v>
      </c>
      <c r="F33" s="9" t="s">
        <v>54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1420.42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398.36</v>
      </c>
      <c r="E35" s="10">
        <v>3222</v>
      </c>
      <c r="F35" s="9" t="s">
        <v>54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398.36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60</v>
      </c>
      <c r="D37" s="18">
        <v>2913.62</v>
      </c>
      <c r="E37" s="10">
        <v>3222</v>
      </c>
      <c r="F37" s="9" t="s">
        <v>54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2913.62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63</v>
      </c>
      <c r="D39" s="18">
        <v>82.51</v>
      </c>
      <c r="E39" s="10">
        <v>3231</v>
      </c>
      <c r="F39" s="9" t="s">
        <v>29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82.51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49</v>
      </c>
      <c r="D41" s="18">
        <v>168.26</v>
      </c>
      <c r="E41" s="10">
        <v>3234</v>
      </c>
      <c r="F41" s="9" t="s">
        <v>66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168.26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69</v>
      </c>
      <c r="D43" s="18">
        <v>124.53</v>
      </c>
      <c r="E43" s="10">
        <v>3221</v>
      </c>
      <c r="F43" s="9" t="s">
        <v>19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124.53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49</v>
      </c>
      <c r="D45" s="18">
        <v>301.88</v>
      </c>
      <c r="E45" s="10">
        <v>3221</v>
      </c>
      <c r="F45" s="9" t="s">
        <v>19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301.88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49</v>
      </c>
      <c r="D47" s="18">
        <v>217.5</v>
      </c>
      <c r="E47" s="10">
        <v>3238</v>
      </c>
      <c r="F47" s="9" t="s">
        <v>50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217.5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35</v>
      </c>
      <c r="D49" s="18">
        <v>10.62</v>
      </c>
      <c r="E49" s="10">
        <v>3233</v>
      </c>
      <c r="F49" s="9" t="s">
        <v>76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10.62</v>
      </c>
      <c r="E50" s="23"/>
      <c r="F50" s="25"/>
      <c r="G50" s="26"/>
    </row>
    <row r="51" spans="1:7" x14ac:dyDescent="0.25">
      <c r="A51" s="9" t="s">
        <v>77</v>
      </c>
      <c r="B51" s="14" t="s">
        <v>78</v>
      </c>
      <c r="C51" s="10" t="s">
        <v>79</v>
      </c>
      <c r="D51" s="18">
        <v>75</v>
      </c>
      <c r="E51" s="10">
        <v>3224</v>
      </c>
      <c r="F51" s="9" t="s">
        <v>20</v>
      </c>
      <c r="G51" s="27" t="s">
        <v>14</v>
      </c>
    </row>
    <row r="52" spans="1:7" x14ac:dyDescent="0.25">
      <c r="A52" s="9"/>
      <c r="B52" s="14"/>
      <c r="C52" s="10"/>
      <c r="D52" s="18">
        <v>264.64999999999998</v>
      </c>
      <c r="E52" s="10">
        <v>3232</v>
      </c>
      <c r="F52" s="9" t="s">
        <v>22</v>
      </c>
      <c r="G52" s="28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SUM(D51:D52)</f>
        <v>339.65</v>
      </c>
      <c r="E53" s="23"/>
      <c r="F53" s="25"/>
      <c r="G53" s="26"/>
    </row>
    <row r="54" spans="1:7" x14ac:dyDescent="0.25">
      <c r="A54" s="9" t="s">
        <v>80</v>
      </c>
      <c r="B54" s="14" t="s">
        <v>81</v>
      </c>
      <c r="C54" s="10" t="s">
        <v>82</v>
      </c>
      <c r="D54" s="18">
        <v>398.27</v>
      </c>
      <c r="E54" s="10">
        <v>3221</v>
      </c>
      <c r="F54" s="9" t="s">
        <v>19</v>
      </c>
      <c r="G54" s="27" t="s">
        <v>14</v>
      </c>
    </row>
    <row r="55" spans="1:7" x14ac:dyDescent="0.25">
      <c r="A55" s="9"/>
      <c r="B55" s="14"/>
      <c r="C55" s="10"/>
      <c r="D55" s="18">
        <v>1568.4</v>
      </c>
      <c r="E55" s="10">
        <v>3222</v>
      </c>
      <c r="F55" s="9" t="s">
        <v>54</v>
      </c>
      <c r="G55" s="28" t="s">
        <v>14</v>
      </c>
    </row>
    <row r="56" spans="1:7" x14ac:dyDescent="0.25">
      <c r="A56" s="9"/>
      <c r="B56" s="14"/>
      <c r="C56" s="10"/>
      <c r="D56" s="18">
        <v>62.44</v>
      </c>
      <c r="E56" s="10">
        <v>3299</v>
      </c>
      <c r="F56" s="9" t="s">
        <v>44</v>
      </c>
      <c r="G56" s="28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SUM(D54:D56)</f>
        <v>2029.1100000000001</v>
      </c>
      <c r="E57" s="23"/>
      <c r="F57" s="25"/>
      <c r="G57" s="26"/>
    </row>
    <row r="58" spans="1:7" x14ac:dyDescent="0.25">
      <c r="A58" s="9" t="s">
        <v>83</v>
      </c>
      <c r="B58" s="14" t="s">
        <v>84</v>
      </c>
      <c r="C58" s="10" t="s">
        <v>35</v>
      </c>
      <c r="D58" s="18">
        <v>683.9</v>
      </c>
      <c r="E58" s="10">
        <v>3221</v>
      </c>
      <c r="F58" s="9" t="s">
        <v>19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683.9</v>
      </c>
      <c r="E59" s="23"/>
      <c r="F59" s="25"/>
      <c r="G59" s="26"/>
    </row>
    <row r="60" spans="1:7" x14ac:dyDescent="0.25">
      <c r="A60" s="9" t="s">
        <v>85</v>
      </c>
      <c r="B60" s="14" t="s">
        <v>86</v>
      </c>
      <c r="C60" s="10" t="s">
        <v>35</v>
      </c>
      <c r="D60" s="18">
        <v>849.27</v>
      </c>
      <c r="E60" s="10">
        <v>3223</v>
      </c>
      <c r="F60" s="9" t="s">
        <v>87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849.27</v>
      </c>
      <c r="E61" s="23"/>
      <c r="F61" s="25"/>
      <c r="G61" s="26"/>
    </row>
    <row r="62" spans="1:7" x14ac:dyDescent="0.25">
      <c r="A62" s="9" t="s">
        <v>88</v>
      </c>
      <c r="B62" s="14" t="s">
        <v>89</v>
      </c>
      <c r="C62" s="10" t="s">
        <v>90</v>
      </c>
      <c r="D62" s="18">
        <v>316.76</v>
      </c>
      <c r="E62" s="10">
        <v>3232</v>
      </c>
      <c r="F62" s="9" t="s">
        <v>22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316.76</v>
      </c>
      <c r="E63" s="23"/>
      <c r="F63" s="25"/>
      <c r="G63" s="26"/>
    </row>
    <row r="64" spans="1:7" x14ac:dyDescent="0.25">
      <c r="A64" s="9" t="s">
        <v>91</v>
      </c>
      <c r="B64" s="14" t="s">
        <v>92</v>
      </c>
      <c r="C64" s="10" t="s">
        <v>93</v>
      </c>
      <c r="D64" s="18">
        <v>424.03</v>
      </c>
      <c r="E64" s="10">
        <v>3221</v>
      </c>
      <c r="F64" s="9" t="s">
        <v>19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424.03</v>
      </c>
      <c r="E65" s="23"/>
      <c r="F65" s="25"/>
      <c r="G65" s="26"/>
    </row>
    <row r="66" spans="1:7" x14ac:dyDescent="0.25">
      <c r="A66" s="9" t="s">
        <v>94</v>
      </c>
      <c r="B66" s="14" t="s">
        <v>95</v>
      </c>
      <c r="C66" s="10" t="s">
        <v>18</v>
      </c>
      <c r="D66" s="18">
        <v>95.4</v>
      </c>
      <c r="E66" s="10">
        <v>3222</v>
      </c>
      <c r="F66" s="9" t="s">
        <v>54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95.4</v>
      </c>
      <c r="E67" s="23"/>
      <c r="F67" s="25"/>
      <c r="G67" s="26"/>
    </row>
    <row r="68" spans="1:7" x14ac:dyDescent="0.25">
      <c r="A68" s="9" t="s">
        <v>96</v>
      </c>
      <c r="B68" s="14" t="s">
        <v>97</v>
      </c>
      <c r="C68" s="10" t="s">
        <v>98</v>
      </c>
      <c r="D68" s="18">
        <v>97.06</v>
      </c>
      <c r="E68" s="10">
        <v>3222</v>
      </c>
      <c r="F68" s="9" t="s">
        <v>54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97.06</v>
      </c>
      <c r="E69" s="23"/>
      <c r="F69" s="25"/>
      <c r="G69" s="26"/>
    </row>
    <row r="70" spans="1:7" x14ac:dyDescent="0.25">
      <c r="A70" s="9" t="s">
        <v>99</v>
      </c>
      <c r="B70" s="14" t="s">
        <v>100</v>
      </c>
      <c r="C70" s="10" t="s">
        <v>101</v>
      </c>
      <c r="D70" s="18">
        <v>124.44</v>
      </c>
      <c r="E70" s="10">
        <v>3238</v>
      </c>
      <c r="F70" s="9" t="s">
        <v>50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124.44</v>
      </c>
      <c r="E71" s="23"/>
      <c r="F71" s="25"/>
      <c r="G71" s="26"/>
    </row>
    <row r="72" spans="1:7" x14ac:dyDescent="0.25">
      <c r="A72" s="9" t="s">
        <v>102</v>
      </c>
      <c r="B72" s="14" t="s">
        <v>103</v>
      </c>
      <c r="C72" s="10" t="s">
        <v>104</v>
      </c>
      <c r="D72" s="18">
        <v>59.12</v>
      </c>
      <c r="E72" s="10">
        <v>3299</v>
      </c>
      <c r="F72" s="9" t="s">
        <v>44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59.12</v>
      </c>
      <c r="E73" s="23"/>
      <c r="F73" s="25"/>
      <c r="G73" s="26"/>
    </row>
    <row r="74" spans="1:7" x14ac:dyDescent="0.25">
      <c r="A74" s="9" t="s">
        <v>105</v>
      </c>
      <c r="B74" s="14" t="s">
        <v>106</v>
      </c>
      <c r="C74" s="10" t="s">
        <v>38</v>
      </c>
      <c r="D74" s="18">
        <v>5021.6099999999997</v>
      </c>
      <c r="E74" s="10">
        <v>3222</v>
      </c>
      <c r="F74" s="9" t="s">
        <v>54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5021.6099999999997</v>
      </c>
      <c r="E75" s="23"/>
      <c r="F75" s="25"/>
      <c r="G75" s="26"/>
    </row>
    <row r="76" spans="1:7" x14ac:dyDescent="0.25">
      <c r="A76" s="9" t="s">
        <v>107</v>
      </c>
      <c r="B76" s="14" t="s">
        <v>108</v>
      </c>
      <c r="C76" s="10" t="s">
        <v>38</v>
      </c>
      <c r="D76" s="18">
        <v>2231.4</v>
      </c>
      <c r="E76" s="10">
        <v>3222</v>
      </c>
      <c r="F76" s="9" t="s">
        <v>54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2231.4</v>
      </c>
      <c r="E77" s="23"/>
      <c r="F77" s="25"/>
      <c r="G77" s="26"/>
    </row>
    <row r="78" spans="1:7" x14ac:dyDescent="0.25">
      <c r="A78" s="9" t="s">
        <v>109</v>
      </c>
      <c r="B78" s="14" t="s">
        <v>110</v>
      </c>
      <c r="C78" s="10" t="s">
        <v>111</v>
      </c>
      <c r="D78" s="18">
        <v>3111.63</v>
      </c>
      <c r="E78" s="10">
        <v>3223</v>
      </c>
      <c r="F78" s="9" t="s">
        <v>87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3111.63</v>
      </c>
      <c r="E79" s="23"/>
      <c r="F79" s="25"/>
      <c r="G79" s="26"/>
    </row>
    <row r="80" spans="1:7" x14ac:dyDescent="0.25">
      <c r="A80" s="9" t="s">
        <v>112</v>
      </c>
      <c r="B80" s="14" t="s">
        <v>113</v>
      </c>
      <c r="C80" s="10" t="s">
        <v>114</v>
      </c>
      <c r="D80" s="18">
        <v>29.7</v>
      </c>
      <c r="E80" s="10">
        <v>3221</v>
      </c>
      <c r="F80" s="9" t="s">
        <v>19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29.7</v>
      </c>
      <c r="E81" s="23"/>
      <c r="F81" s="25"/>
      <c r="G81" s="26"/>
    </row>
    <row r="82" spans="1:7" x14ac:dyDescent="0.25">
      <c r="A82" s="9" t="s">
        <v>115</v>
      </c>
      <c r="B82" s="14" t="s">
        <v>116</v>
      </c>
      <c r="C82" s="10" t="s">
        <v>117</v>
      </c>
      <c r="D82" s="18">
        <v>132.6</v>
      </c>
      <c r="E82" s="10">
        <v>3231</v>
      </c>
      <c r="F82" s="9" t="s">
        <v>29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132.6</v>
      </c>
      <c r="E83" s="23"/>
      <c r="F83" s="25"/>
      <c r="G83" s="26"/>
    </row>
    <row r="84" spans="1:7" x14ac:dyDescent="0.25">
      <c r="A84" s="9" t="s">
        <v>118</v>
      </c>
      <c r="B84" s="14" t="s">
        <v>119</v>
      </c>
      <c r="C84" s="10" t="s">
        <v>18</v>
      </c>
      <c r="D84" s="18">
        <v>273.75</v>
      </c>
      <c r="E84" s="10">
        <v>3239</v>
      </c>
      <c r="F84" s="9" t="s">
        <v>40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273.75</v>
      </c>
      <c r="E85" s="23"/>
      <c r="F85" s="25"/>
      <c r="G85" s="26"/>
    </row>
    <row r="86" spans="1:7" x14ac:dyDescent="0.25">
      <c r="A86" s="9" t="s">
        <v>120</v>
      </c>
      <c r="B86" s="14" t="s">
        <v>121</v>
      </c>
      <c r="C86" s="10" t="s">
        <v>122</v>
      </c>
      <c r="D86" s="18">
        <v>52.08</v>
      </c>
      <c r="E86" s="10">
        <v>3223</v>
      </c>
      <c r="F86" s="9" t="s">
        <v>87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52.08</v>
      </c>
      <c r="E87" s="23"/>
      <c r="F87" s="25"/>
      <c r="G87" s="26"/>
    </row>
    <row r="88" spans="1:7" x14ac:dyDescent="0.25">
      <c r="A88" s="9" t="s">
        <v>123</v>
      </c>
      <c r="B88" s="14" t="s">
        <v>124</v>
      </c>
      <c r="C88" s="10" t="s">
        <v>38</v>
      </c>
      <c r="D88" s="18">
        <v>7.5</v>
      </c>
      <c r="E88" s="10">
        <v>3239</v>
      </c>
      <c r="F88" s="9" t="s">
        <v>40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7.5</v>
      </c>
      <c r="E89" s="23"/>
      <c r="F89" s="25"/>
      <c r="G89" s="26"/>
    </row>
    <row r="90" spans="1:7" x14ac:dyDescent="0.25">
      <c r="A90" s="9" t="s">
        <v>125</v>
      </c>
      <c r="B90" s="14" t="s">
        <v>126</v>
      </c>
      <c r="C90" s="10" t="s">
        <v>127</v>
      </c>
      <c r="D90" s="18">
        <v>5771</v>
      </c>
      <c r="E90" s="10">
        <v>3231</v>
      </c>
      <c r="F90" s="9" t="s">
        <v>29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5771</v>
      </c>
      <c r="E91" s="23"/>
      <c r="F91" s="25"/>
      <c r="G91" s="26"/>
    </row>
    <row r="92" spans="1:7" x14ac:dyDescent="0.25">
      <c r="A92" s="9" t="s">
        <v>128</v>
      </c>
      <c r="B92" s="14" t="s">
        <v>129</v>
      </c>
      <c r="C92" s="10" t="s">
        <v>18</v>
      </c>
      <c r="D92" s="18">
        <v>20</v>
      </c>
      <c r="E92" s="10">
        <v>3299</v>
      </c>
      <c r="F92" s="9" t="s">
        <v>44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20</v>
      </c>
      <c r="E93" s="23"/>
      <c r="F93" s="25"/>
      <c r="G93" s="26"/>
    </row>
    <row r="94" spans="1:7" x14ac:dyDescent="0.25">
      <c r="A94" s="9" t="s">
        <v>130</v>
      </c>
      <c r="B94" s="14" t="s">
        <v>131</v>
      </c>
      <c r="C94" s="10" t="s">
        <v>122</v>
      </c>
      <c r="D94" s="18">
        <v>89.52</v>
      </c>
      <c r="E94" s="10">
        <v>3299</v>
      </c>
      <c r="F94" s="9" t="s">
        <v>44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89.52</v>
      </c>
      <c r="E95" s="23"/>
      <c r="F95" s="25"/>
      <c r="G95" s="26"/>
    </row>
    <row r="96" spans="1:7" x14ac:dyDescent="0.25">
      <c r="A96" s="9" t="s">
        <v>132</v>
      </c>
      <c r="B96" s="14" t="s">
        <v>133</v>
      </c>
      <c r="C96" s="10" t="s">
        <v>49</v>
      </c>
      <c r="D96" s="18">
        <v>153.49</v>
      </c>
      <c r="E96" s="10">
        <v>3236</v>
      </c>
      <c r="F96" s="9" t="s">
        <v>134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153.49</v>
      </c>
      <c r="E97" s="23"/>
      <c r="F97" s="25"/>
      <c r="G97" s="26"/>
    </row>
    <row r="98" spans="1:7" x14ac:dyDescent="0.25">
      <c r="A98" s="9" t="s">
        <v>135</v>
      </c>
      <c r="B98" s="14" t="s">
        <v>136</v>
      </c>
      <c r="C98" s="10" t="s">
        <v>137</v>
      </c>
      <c r="D98" s="18">
        <v>3686.58</v>
      </c>
      <c r="E98" s="10">
        <v>3222</v>
      </c>
      <c r="F98" s="9" t="s">
        <v>54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3686.58</v>
      </c>
      <c r="E99" s="23"/>
      <c r="F99" s="25"/>
      <c r="G99" s="26"/>
    </row>
    <row r="100" spans="1:7" x14ac:dyDescent="0.25">
      <c r="A100" s="9" t="s">
        <v>138</v>
      </c>
      <c r="B100" s="14" t="s">
        <v>139</v>
      </c>
      <c r="C100" s="10" t="s">
        <v>18</v>
      </c>
      <c r="D100" s="18">
        <v>400</v>
      </c>
      <c r="E100" s="10">
        <v>3239</v>
      </c>
      <c r="F100" s="9" t="s">
        <v>40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400</v>
      </c>
      <c r="E101" s="23"/>
      <c r="F101" s="25"/>
      <c r="G101" s="26"/>
    </row>
    <row r="102" spans="1:7" x14ac:dyDescent="0.25">
      <c r="A102" s="9" t="s">
        <v>140</v>
      </c>
      <c r="B102" s="14" t="s">
        <v>141</v>
      </c>
      <c r="C102" s="10" t="s">
        <v>142</v>
      </c>
      <c r="D102" s="18">
        <v>1538.01</v>
      </c>
      <c r="E102" s="10">
        <v>3222</v>
      </c>
      <c r="F102" s="9" t="s">
        <v>54</v>
      </c>
      <c r="G102" s="27" t="s">
        <v>14</v>
      </c>
    </row>
    <row r="103" spans="1:7" x14ac:dyDescent="0.25">
      <c r="A103" s="9"/>
      <c r="B103" s="14"/>
      <c r="C103" s="10"/>
      <c r="D103" s="18">
        <v>39.54</v>
      </c>
      <c r="E103" s="10">
        <v>3433</v>
      </c>
      <c r="F103" s="9" t="s">
        <v>143</v>
      </c>
      <c r="G103" s="28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SUM(D102:D103)</f>
        <v>1577.55</v>
      </c>
      <c r="E104" s="23"/>
      <c r="F104" s="25"/>
      <c r="G104" s="26"/>
    </row>
    <row r="105" spans="1:7" x14ac:dyDescent="0.25">
      <c r="A105" s="9" t="s">
        <v>144</v>
      </c>
      <c r="B105" s="14" t="s">
        <v>145</v>
      </c>
      <c r="C105" s="10" t="s">
        <v>146</v>
      </c>
      <c r="D105" s="18">
        <v>250.63</v>
      </c>
      <c r="E105" s="10">
        <v>3234</v>
      </c>
      <c r="F105" s="9" t="s">
        <v>66</v>
      </c>
      <c r="G105" s="27" t="s">
        <v>14</v>
      </c>
    </row>
    <row r="106" spans="1:7" x14ac:dyDescent="0.25">
      <c r="A106" s="9"/>
      <c r="B106" s="14"/>
      <c r="C106" s="10"/>
      <c r="D106" s="18">
        <v>43.05</v>
      </c>
      <c r="E106" s="10">
        <v>3299</v>
      </c>
      <c r="F106" s="9" t="s">
        <v>44</v>
      </c>
      <c r="G106" s="28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SUM(D105:D106)</f>
        <v>293.68</v>
      </c>
      <c r="E107" s="23"/>
      <c r="F107" s="25"/>
      <c r="G107" s="26"/>
    </row>
    <row r="108" spans="1:7" x14ac:dyDescent="0.25">
      <c r="A108" s="9" t="s">
        <v>147</v>
      </c>
      <c r="B108" s="14" t="s">
        <v>148</v>
      </c>
      <c r="C108" s="10" t="s">
        <v>149</v>
      </c>
      <c r="D108" s="18">
        <v>87.6</v>
      </c>
      <c r="E108" s="10">
        <v>3232</v>
      </c>
      <c r="F108" s="9" t="s">
        <v>22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87.6</v>
      </c>
      <c r="E109" s="23"/>
      <c r="F109" s="25"/>
      <c r="G109" s="26"/>
    </row>
    <row r="110" spans="1:7" x14ac:dyDescent="0.25">
      <c r="A110" s="9" t="s">
        <v>150</v>
      </c>
      <c r="B110" s="14" t="s">
        <v>151</v>
      </c>
      <c r="C110" s="10" t="s">
        <v>152</v>
      </c>
      <c r="D110" s="18">
        <v>960.05</v>
      </c>
      <c r="E110" s="10">
        <v>3222</v>
      </c>
      <c r="F110" s="9" t="s">
        <v>54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960.05</v>
      </c>
      <c r="E111" s="23"/>
      <c r="F111" s="25"/>
      <c r="G111" s="26"/>
    </row>
    <row r="112" spans="1:7" x14ac:dyDescent="0.25">
      <c r="A112" s="9" t="s">
        <v>153</v>
      </c>
      <c r="B112" s="14" t="s">
        <v>154</v>
      </c>
      <c r="C112" s="10" t="s">
        <v>155</v>
      </c>
      <c r="D112" s="18">
        <v>78.94</v>
      </c>
      <c r="E112" s="10">
        <v>3221</v>
      </c>
      <c r="F112" s="9" t="s">
        <v>19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78.94</v>
      </c>
      <c r="E113" s="23"/>
      <c r="F113" s="25"/>
      <c r="G113" s="26"/>
    </row>
    <row r="114" spans="1:7" x14ac:dyDescent="0.25">
      <c r="A114" s="9" t="s">
        <v>156</v>
      </c>
      <c r="B114" s="14" t="s">
        <v>157</v>
      </c>
      <c r="C114" s="10" t="s">
        <v>158</v>
      </c>
      <c r="D114" s="18">
        <v>9020.5</v>
      </c>
      <c r="E114" s="10">
        <v>3231</v>
      </c>
      <c r="F114" s="9" t="s">
        <v>29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9020.5</v>
      </c>
      <c r="E115" s="23"/>
      <c r="F115" s="25"/>
      <c r="G115" s="26"/>
    </row>
    <row r="116" spans="1:7" x14ac:dyDescent="0.25">
      <c r="A116" s="9" t="s">
        <v>159</v>
      </c>
      <c r="B116" s="14" t="s">
        <v>160</v>
      </c>
      <c r="C116" s="10" t="s">
        <v>49</v>
      </c>
      <c r="D116" s="18">
        <v>239.07</v>
      </c>
      <c r="E116" s="10">
        <v>3224</v>
      </c>
      <c r="F116" s="9" t="s">
        <v>20</v>
      </c>
      <c r="G116" s="27" t="s">
        <v>14</v>
      </c>
    </row>
    <row r="117" spans="1:7" x14ac:dyDescent="0.25">
      <c r="A117" s="9"/>
      <c r="B117" s="14"/>
      <c r="C117" s="10"/>
      <c r="D117" s="18">
        <v>116.53</v>
      </c>
      <c r="E117" s="10">
        <v>3299</v>
      </c>
      <c r="F117" s="9" t="s">
        <v>44</v>
      </c>
      <c r="G117" s="28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SUM(D116:D117)</f>
        <v>355.6</v>
      </c>
      <c r="E118" s="23"/>
      <c r="F118" s="25"/>
      <c r="G118" s="26"/>
    </row>
    <row r="119" spans="1:7" x14ac:dyDescent="0.25">
      <c r="A119" s="9" t="s">
        <v>161</v>
      </c>
      <c r="B119" s="35">
        <v>28921383001</v>
      </c>
      <c r="C119" s="10" t="s">
        <v>162</v>
      </c>
      <c r="D119" s="18">
        <v>260.57</v>
      </c>
      <c r="E119" s="10">
        <v>3234</v>
      </c>
      <c r="F119" s="9" t="s">
        <v>66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260.57</v>
      </c>
      <c r="E120" s="23"/>
      <c r="F120" s="25"/>
      <c r="G120" s="26"/>
    </row>
    <row r="121" spans="1:7" x14ac:dyDescent="0.25">
      <c r="A121" s="9" t="s">
        <v>163</v>
      </c>
      <c r="B121" s="14" t="s">
        <v>178</v>
      </c>
      <c r="C121" s="10" t="s">
        <v>35</v>
      </c>
      <c r="D121" s="18">
        <v>94.78</v>
      </c>
      <c r="E121" s="10">
        <v>3431</v>
      </c>
      <c r="F121" s="9" t="s">
        <v>164</v>
      </c>
      <c r="G121" s="27" t="s">
        <v>14</v>
      </c>
    </row>
    <row r="122" spans="1:7" ht="27" customHeight="1" thickBot="1" x14ac:dyDescent="0.3">
      <c r="A122" s="21" t="s">
        <v>15</v>
      </c>
      <c r="B122" s="22"/>
      <c r="C122" s="23"/>
      <c r="D122" s="24">
        <f>SUM(D121:D121)</f>
        <v>94.78</v>
      </c>
      <c r="E122" s="23"/>
      <c r="F122" s="25"/>
      <c r="G122" s="26"/>
    </row>
    <row r="123" spans="1:7" x14ac:dyDescent="0.25">
      <c r="A123" s="9"/>
      <c r="B123" s="14"/>
      <c r="C123" s="10"/>
      <c r="D123" s="18">
        <v>216</v>
      </c>
      <c r="E123" s="10">
        <v>1291</v>
      </c>
      <c r="F123" s="9" t="s">
        <v>165</v>
      </c>
      <c r="G123" s="27" t="s">
        <v>14</v>
      </c>
    </row>
    <row r="124" spans="1:7" x14ac:dyDescent="0.25">
      <c r="A124" s="9"/>
      <c r="B124" s="14"/>
      <c r="C124" s="10"/>
      <c r="D124" s="18">
        <v>91328.81</v>
      </c>
      <c r="E124" s="10">
        <v>3111</v>
      </c>
      <c r="F124" s="9" t="s">
        <v>166</v>
      </c>
      <c r="G124" s="28" t="s">
        <v>14</v>
      </c>
    </row>
    <row r="125" spans="1:7" x14ac:dyDescent="0.25">
      <c r="A125" s="9"/>
      <c r="B125" s="14"/>
      <c r="C125" s="10"/>
      <c r="D125" s="18">
        <v>17272.009999999998</v>
      </c>
      <c r="E125" s="10">
        <v>3121</v>
      </c>
      <c r="F125" s="9" t="s">
        <v>167</v>
      </c>
      <c r="G125" s="28" t="s">
        <v>14</v>
      </c>
    </row>
    <row r="126" spans="1:7" x14ac:dyDescent="0.25">
      <c r="A126" s="9"/>
      <c r="B126" s="14"/>
      <c r="C126" s="10"/>
      <c r="D126" s="18">
        <v>245.6</v>
      </c>
      <c r="E126" s="10">
        <v>3122</v>
      </c>
      <c r="F126" s="9" t="s">
        <v>179</v>
      </c>
      <c r="G126" s="28" t="s">
        <v>14</v>
      </c>
    </row>
    <row r="127" spans="1:7" x14ac:dyDescent="0.25">
      <c r="A127" s="9"/>
      <c r="B127" s="14"/>
      <c r="C127" s="10"/>
      <c r="D127" s="18">
        <v>1222.3699999999999</v>
      </c>
      <c r="E127" s="10">
        <v>3132</v>
      </c>
      <c r="F127" s="9" t="s">
        <v>168</v>
      </c>
      <c r="G127" s="28" t="s">
        <v>14</v>
      </c>
    </row>
    <row r="128" spans="1:7" x14ac:dyDescent="0.25">
      <c r="A128" s="9"/>
      <c r="B128" s="14"/>
      <c r="C128" s="10"/>
      <c r="D128" s="18">
        <v>10802.09</v>
      </c>
      <c r="E128" s="10">
        <v>3141</v>
      </c>
      <c r="F128" s="9" t="s">
        <v>169</v>
      </c>
      <c r="G128" s="28" t="s">
        <v>14</v>
      </c>
    </row>
    <row r="129" spans="1:7" x14ac:dyDescent="0.25">
      <c r="A129" s="9"/>
      <c r="B129" s="14"/>
      <c r="C129" s="10"/>
      <c r="D129" s="18">
        <v>23426.94</v>
      </c>
      <c r="E129" s="10">
        <v>3151</v>
      </c>
      <c r="F129" s="9" t="s">
        <v>170</v>
      </c>
      <c r="G129" s="28" t="s">
        <v>14</v>
      </c>
    </row>
    <row r="130" spans="1:7" x14ac:dyDescent="0.25">
      <c r="A130" s="9"/>
      <c r="B130" s="14"/>
      <c r="C130" s="10"/>
      <c r="D130" s="18">
        <v>19494.61</v>
      </c>
      <c r="E130" s="10">
        <v>3162</v>
      </c>
      <c r="F130" s="9" t="s">
        <v>171</v>
      </c>
      <c r="G130" s="28" t="s">
        <v>14</v>
      </c>
    </row>
    <row r="131" spans="1:7" x14ac:dyDescent="0.25">
      <c r="A131" s="9"/>
      <c r="B131" s="14"/>
      <c r="C131" s="10"/>
      <c r="D131" s="18">
        <v>17656.009999999998</v>
      </c>
      <c r="E131" s="10">
        <v>3171</v>
      </c>
      <c r="F131" s="9" t="s">
        <v>172</v>
      </c>
      <c r="G131" s="28" t="s">
        <v>14</v>
      </c>
    </row>
    <row r="132" spans="1:7" x14ac:dyDescent="0.25">
      <c r="A132" s="9"/>
      <c r="B132" s="14"/>
      <c r="C132" s="10"/>
      <c r="D132" s="18">
        <v>2026</v>
      </c>
      <c r="E132" s="10">
        <v>3211</v>
      </c>
      <c r="F132" s="9" t="s">
        <v>39</v>
      </c>
      <c r="G132" s="28" t="s">
        <v>14</v>
      </c>
    </row>
    <row r="133" spans="1:7" x14ac:dyDescent="0.25">
      <c r="A133" s="9"/>
      <c r="B133" s="14"/>
      <c r="C133" s="10"/>
      <c r="D133" s="18">
        <v>4597.96</v>
      </c>
      <c r="E133" s="10">
        <v>3212</v>
      </c>
      <c r="F133" s="9" t="s">
        <v>173</v>
      </c>
      <c r="G133" s="28" t="s">
        <v>14</v>
      </c>
    </row>
    <row r="134" spans="1:7" x14ac:dyDescent="0.25">
      <c r="A134" s="9"/>
      <c r="B134" s="14"/>
      <c r="C134" s="10"/>
      <c r="D134" s="18">
        <v>9.5</v>
      </c>
      <c r="E134" s="10">
        <v>3214</v>
      </c>
      <c r="F134" s="9" t="s">
        <v>174</v>
      </c>
      <c r="G134" s="28" t="s">
        <v>14</v>
      </c>
    </row>
    <row r="135" spans="1:7" x14ac:dyDescent="0.25">
      <c r="A135" s="9"/>
      <c r="B135" s="14"/>
      <c r="C135" s="10"/>
      <c r="D135" s="18">
        <v>800</v>
      </c>
      <c r="E135" s="10">
        <v>3223</v>
      </c>
      <c r="F135" s="9" t="s">
        <v>87</v>
      </c>
      <c r="G135" s="28" t="s">
        <v>14</v>
      </c>
    </row>
    <row r="136" spans="1:7" x14ac:dyDescent="0.25">
      <c r="A136" s="9"/>
      <c r="B136" s="14"/>
      <c r="C136" s="10"/>
      <c r="D136" s="18">
        <v>87.6</v>
      </c>
      <c r="E136" s="10">
        <v>3232</v>
      </c>
      <c r="F136" s="9" t="s">
        <v>22</v>
      </c>
      <c r="G136" s="28" t="s">
        <v>14</v>
      </c>
    </row>
    <row r="137" spans="1:7" x14ac:dyDescent="0.25">
      <c r="A137" s="9"/>
      <c r="B137" s="14"/>
      <c r="C137" s="10"/>
      <c r="D137" s="18">
        <v>180</v>
      </c>
      <c r="E137" s="10">
        <v>3234</v>
      </c>
      <c r="F137" s="9" t="s">
        <v>66</v>
      </c>
      <c r="G137" s="28" t="s">
        <v>14</v>
      </c>
    </row>
    <row r="138" spans="1:7" x14ac:dyDescent="0.25">
      <c r="A138" s="9"/>
      <c r="B138" s="14"/>
      <c r="C138" s="10"/>
      <c r="D138" s="18">
        <v>91.25</v>
      </c>
      <c r="E138" s="10">
        <v>3239</v>
      </c>
      <c r="F138" s="9" t="s">
        <v>40</v>
      </c>
      <c r="G138" s="28" t="s">
        <v>14</v>
      </c>
    </row>
    <row r="139" spans="1:7" x14ac:dyDescent="0.25">
      <c r="A139" s="9"/>
      <c r="B139" s="14"/>
      <c r="C139" s="10"/>
      <c r="D139" s="18">
        <v>336</v>
      </c>
      <c r="E139" s="10">
        <v>3295</v>
      </c>
      <c r="F139" s="9" t="s">
        <v>175</v>
      </c>
      <c r="G139" s="28" t="s">
        <v>14</v>
      </c>
    </row>
    <row r="140" spans="1:7" x14ac:dyDescent="0.25">
      <c r="A140" s="9"/>
      <c r="B140" s="14"/>
      <c r="C140" s="10"/>
      <c r="D140" s="18">
        <v>128</v>
      </c>
      <c r="E140" s="10">
        <v>3431</v>
      </c>
      <c r="F140" s="9" t="s">
        <v>164</v>
      </c>
      <c r="G140" s="28" t="s">
        <v>14</v>
      </c>
    </row>
    <row r="141" spans="1:7" x14ac:dyDescent="0.25">
      <c r="A141" s="9"/>
      <c r="B141" s="14"/>
      <c r="C141" s="10"/>
      <c r="D141" s="18">
        <v>51.55</v>
      </c>
      <c r="E141" s="10">
        <v>3721</v>
      </c>
      <c r="F141" s="9" t="s">
        <v>176</v>
      </c>
      <c r="G141" s="28" t="s">
        <v>14</v>
      </c>
    </row>
    <row r="142" spans="1:7" ht="21" customHeight="1" thickBot="1" x14ac:dyDescent="0.3">
      <c r="A142" s="21" t="s">
        <v>15</v>
      </c>
      <c r="B142" s="22"/>
      <c r="C142" s="23"/>
      <c r="D142" s="24">
        <f>SUM(D123:D141)</f>
        <v>189972.3</v>
      </c>
      <c r="E142" s="23"/>
      <c r="F142" s="25"/>
      <c r="G142" s="26"/>
    </row>
    <row r="143" spans="1:7" ht="15.75" thickBot="1" x14ac:dyDescent="0.3">
      <c r="A143" s="29" t="s">
        <v>177</v>
      </c>
      <c r="B143" s="30"/>
      <c r="C143" s="31"/>
      <c r="D143" s="32">
        <f>SUM(D8,D13,D15,D17,D19,D21,D25,D27,D29,D32,D34,D36,D38,D40,D42,D44,D46,D48,D50,D53,D57,D59,D61,D63,D65,D67,D69,D71,D73,D75,D77,D79,D81,D83,D85,D87,D89,D91,D93,D95,D97,D99,D101,D104,D107,D109,D111,D113,D115,D118,D120,D122,D142)</f>
        <v>239067.16999999998</v>
      </c>
      <c r="E143" s="31"/>
      <c r="F143" s="33"/>
      <c r="G143" s="34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Valentina Trupković</cp:lastModifiedBy>
  <dcterms:created xsi:type="dcterms:W3CDTF">2024-03-05T11:42:46Z</dcterms:created>
  <dcterms:modified xsi:type="dcterms:W3CDTF">2024-07-10T07:55:21Z</dcterms:modified>
</cp:coreProperties>
</file>