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Valentina\Desktop\IZVJEŠTAJ 30.06.2024\"/>
    </mc:Choice>
  </mc:AlternateContent>
  <xr:revisionPtr revIDLastSave="0" documentId="13_ncr:1_{82878672-2BBC-4DF8-BE47-19BF08040A6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1" i="9" s="1"/>
  <c r="F312" i="9"/>
  <c r="F310" i="9"/>
  <c r="F309" i="9"/>
  <c r="H308" i="9"/>
  <c r="G308" i="9"/>
  <c r="F308" i="9"/>
  <c r="F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E301" i="9" s="1"/>
  <c r="B301" i="9" s="1"/>
  <c r="F301" i="9"/>
  <c r="H300" i="9"/>
  <c r="G300" i="9"/>
  <c r="E300" i="9" s="1"/>
  <c r="B300" i="9" s="1"/>
  <c r="F300" i="9"/>
  <c r="H299" i="9"/>
  <c r="G299" i="9"/>
  <c r="F299" i="9"/>
  <c r="E299" i="9"/>
  <c r="B299" i="9" s="1"/>
  <c r="H298" i="9"/>
  <c r="G298" i="9"/>
  <c r="E298" i="9" s="1"/>
  <c r="B298" i="9" s="1"/>
  <c r="F298" i="9"/>
  <c r="H297" i="9"/>
  <c r="E297" i="9" s="1"/>
  <c r="B297" i="9" s="1"/>
  <c r="G297" i="9"/>
  <c r="F297" i="9"/>
  <c r="H296" i="9"/>
  <c r="G296" i="9"/>
  <c r="E296" i="9" s="1"/>
  <c r="B296" i="9" s="1"/>
  <c r="F296" i="9"/>
  <c r="H295" i="9"/>
  <c r="G295" i="9"/>
  <c r="F295" i="9"/>
  <c r="H294" i="9"/>
  <c r="G294" i="9"/>
  <c r="F294" i="9"/>
  <c r="E294" i="9"/>
  <c r="B294" i="9" s="1"/>
  <c r="H293" i="9"/>
  <c r="G293" i="9"/>
  <c r="E293" i="9" s="1"/>
  <c r="B293" i="9" s="1"/>
  <c r="F293" i="9"/>
  <c r="H292" i="9"/>
  <c r="G292" i="9"/>
  <c r="F292" i="9"/>
  <c r="H291" i="9"/>
  <c r="G291" i="9"/>
  <c r="E291" i="9" s="1"/>
  <c r="B291" i="9" s="1"/>
  <c r="F291" i="9"/>
  <c r="F290" i="9"/>
  <c r="F289" i="9"/>
  <c r="H288" i="9"/>
  <c r="G288" i="9"/>
  <c r="E288" i="9" s="1"/>
  <c r="B288" i="9" s="1"/>
  <c r="F288" i="9"/>
  <c r="H287" i="9"/>
  <c r="G287" i="9"/>
  <c r="E287" i="9" s="1"/>
  <c r="B287" i="9" s="1"/>
  <c r="F287" i="9"/>
  <c r="H286" i="9"/>
  <c r="G286" i="9"/>
  <c r="E286" i="9" s="1"/>
  <c r="B286" i="9" s="1"/>
  <c r="F286" i="9"/>
  <c r="H285" i="9"/>
  <c r="G285" i="9"/>
  <c r="F285" i="9"/>
  <c r="F284" i="9"/>
  <c r="H283" i="9"/>
  <c r="G283" i="9"/>
  <c r="F283" i="9"/>
  <c r="E283" i="9"/>
  <c r="B283" i="9" s="1"/>
  <c r="H282" i="9"/>
  <c r="G282" i="9"/>
  <c r="E282" i="9" s="1"/>
  <c r="B282" i="9" s="1"/>
  <c r="F282" i="9"/>
  <c r="H281" i="9"/>
  <c r="G281" i="9"/>
  <c r="E281" i="9" s="1"/>
  <c r="B281" i="9" s="1"/>
  <c r="F281" i="9"/>
  <c r="F280" i="9"/>
  <c r="F277" i="9" s="1"/>
  <c r="F279" i="9"/>
  <c r="F278" i="9"/>
  <c r="F276" i="9"/>
  <c r="L275" i="9"/>
  <c r="F275" i="9" s="1"/>
  <c r="H275" i="9"/>
  <c r="F274" i="9"/>
  <c r="I273" i="9"/>
  <c r="E273" i="9" s="1"/>
  <c r="B273" i="9" s="1"/>
  <c r="H273" i="9"/>
  <c r="F273" i="9"/>
  <c r="E272" i="9"/>
  <c r="M271" i="9"/>
  <c r="F271" i="9" s="1"/>
  <c r="L271" i="9"/>
  <c r="E271" i="9"/>
  <c r="M270" i="9"/>
  <c r="L270" i="9"/>
  <c r="E270" i="9"/>
  <c r="M269" i="9"/>
  <c r="F269" i="9" s="1"/>
  <c r="B269" i="9" s="1"/>
  <c r="L269" i="9"/>
  <c r="E269" i="9"/>
  <c r="M268" i="9"/>
  <c r="L268" i="9"/>
  <c r="E268" i="9"/>
  <c r="M267" i="9"/>
  <c r="L267" i="9"/>
  <c r="E267" i="9"/>
  <c r="M266" i="9"/>
  <c r="L266" i="9"/>
  <c r="E266" i="9"/>
  <c r="M265" i="9"/>
  <c r="F265" i="9" s="1"/>
  <c r="L265" i="9"/>
  <c r="E265" i="9"/>
  <c r="M264" i="9"/>
  <c r="L264" i="9"/>
  <c r="E264" i="9"/>
  <c r="M263" i="9"/>
  <c r="F263" i="9" s="1"/>
  <c r="B263" i="9" s="1"/>
  <c r="L263" i="9"/>
  <c r="E263" i="9"/>
  <c r="M262" i="9"/>
  <c r="L262" i="9"/>
  <c r="E262" i="9"/>
  <c r="M261" i="9"/>
  <c r="L261" i="9"/>
  <c r="E261" i="9"/>
  <c r="M260" i="9"/>
  <c r="L260" i="9"/>
  <c r="E260" i="9"/>
  <c r="M259" i="9"/>
  <c r="F259" i="9" s="1"/>
  <c r="L259" i="9"/>
  <c r="E259" i="9"/>
  <c r="M258" i="9"/>
  <c r="L258" i="9"/>
  <c r="E258" i="9"/>
  <c r="M257" i="9"/>
  <c r="L257" i="9"/>
  <c r="F257" i="9"/>
  <c r="B257" i="9" s="1"/>
  <c r="E257" i="9"/>
  <c r="M256" i="9"/>
  <c r="L256" i="9"/>
  <c r="E256" i="9"/>
  <c r="M255" i="9"/>
  <c r="L255" i="9"/>
  <c r="E255" i="9"/>
  <c r="M254" i="9"/>
  <c r="L254" i="9"/>
  <c r="E254" i="9"/>
  <c r="M253" i="9"/>
  <c r="F253" i="9" s="1"/>
  <c r="L253" i="9"/>
  <c r="E253" i="9"/>
  <c r="M252" i="9"/>
  <c r="L252" i="9"/>
  <c r="E252" i="9"/>
  <c r="M251" i="9"/>
  <c r="F251" i="9" s="1"/>
  <c r="B251" i="9" s="1"/>
  <c r="L251" i="9"/>
  <c r="E251" i="9"/>
  <c r="M250" i="9"/>
  <c r="L250" i="9"/>
  <c r="E250" i="9"/>
  <c r="M249" i="9"/>
  <c r="L249" i="9"/>
  <c r="E249" i="9"/>
  <c r="M248" i="9"/>
  <c r="L248" i="9"/>
  <c r="E248" i="9"/>
  <c r="M247" i="9"/>
  <c r="F247" i="9" s="1"/>
  <c r="L247" i="9"/>
  <c r="E247" i="9"/>
  <c r="M246" i="9"/>
  <c r="L246" i="9"/>
  <c r="E246" i="9"/>
  <c r="M245" i="9"/>
  <c r="F245" i="9" s="1"/>
  <c r="B245" i="9" s="1"/>
  <c r="L245" i="9"/>
  <c r="E245" i="9"/>
  <c r="M244" i="9"/>
  <c r="L244" i="9"/>
  <c r="F244" i="9" s="1"/>
  <c r="E244" i="9"/>
  <c r="M243" i="9"/>
  <c r="L243" i="9"/>
  <c r="E243" i="9"/>
  <c r="M242" i="9"/>
  <c r="L242" i="9"/>
  <c r="E242" i="9"/>
  <c r="M241" i="9"/>
  <c r="L241" i="9"/>
  <c r="F241" i="9"/>
  <c r="E241" i="9"/>
  <c r="M240" i="9"/>
  <c r="L240" i="9"/>
  <c r="E240" i="9"/>
  <c r="M239" i="9"/>
  <c r="F239" i="9" s="1"/>
  <c r="B239" i="9" s="1"/>
  <c r="L239" i="9"/>
  <c r="E239" i="9"/>
  <c r="M238" i="9"/>
  <c r="L238" i="9"/>
  <c r="F238" i="9" s="1"/>
  <c r="E238" i="9"/>
  <c r="M237" i="9"/>
  <c r="L237" i="9"/>
  <c r="E237" i="9"/>
  <c r="M236" i="9"/>
  <c r="L236" i="9"/>
  <c r="E236" i="9"/>
  <c r="M235" i="9"/>
  <c r="F235" i="9" s="1"/>
  <c r="L235" i="9"/>
  <c r="E235" i="9"/>
  <c r="M234" i="9"/>
  <c r="L234" i="9"/>
  <c r="F234" i="9" s="1"/>
  <c r="E234" i="9"/>
  <c r="M233" i="9"/>
  <c r="L233" i="9"/>
  <c r="F233" i="9"/>
  <c r="B233" i="9" s="1"/>
  <c r="E233" i="9"/>
  <c r="M232" i="9"/>
  <c r="L232" i="9"/>
  <c r="F232" i="9" s="1"/>
  <c r="E232" i="9"/>
  <c r="M231" i="9"/>
  <c r="L231" i="9"/>
  <c r="E231" i="9"/>
  <c r="M230" i="9"/>
  <c r="L230" i="9"/>
  <c r="E230" i="9"/>
  <c r="M229" i="9"/>
  <c r="L229" i="9"/>
  <c r="F229" i="9"/>
  <c r="E229" i="9"/>
  <c r="M228" i="9"/>
  <c r="L228" i="9"/>
  <c r="F228" i="9" s="1"/>
  <c r="E228" i="9"/>
  <c r="B228" i="9" s="1"/>
  <c r="M227" i="9"/>
  <c r="F227" i="9" s="1"/>
  <c r="B227" i="9" s="1"/>
  <c r="L227" i="9"/>
  <c r="E227" i="9"/>
  <c r="M226" i="9"/>
  <c r="L226" i="9"/>
  <c r="F226" i="9" s="1"/>
  <c r="E226" i="9"/>
  <c r="M225" i="9"/>
  <c r="L225" i="9"/>
  <c r="E225" i="9"/>
  <c r="M224" i="9"/>
  <c r="L224" i="9"/>
  <c r="E224" i="9"/>
  <c r="M223" i="9"/>
  <c r="F223" i="9" s="1"/>
  <c r="L223" i="9"/>
  <c r="E223" i="9"/>
  <c r="M222" i="9"/>
  <c r="L222" i="9"/>
  <c r="E222" i="9"/>
  <c r="M221" i="9"/>
  <c r="L221" i="9"/>
  <c r="F221" i="9"/>
  <c r="E221" i="9"/>
  <c r="B221" i="9"/>
  <c r="M220" i="9"/>
  <c r="L220" i="9"/>
  <c r="F220" i="9" s="1"/>
  <c r="E220" i="9"/>
  <c r="M219" i="9"/>
  <c r="L219" i="9"/>
  <c r="E219" i="9"/>
  <c r="M218" i="9"/>
  <c r="L218" i="9"/>
  <c r="F218" i="9" s="1"/>
  <c r="E218" i="9"/>
  <c r="M217" i="9"/>
  <c r="F217" i="9" s="1"/>
  <c r="L217" i="9"/>
  <c r="E217" i="9"/>
  <c r="M216" i="9"/>
  <c r="L216" i="9"/>
  <c r="E216" i="9"/>
  <c r="M215" i="9"/>
  <c r="F215" i="9" s="1"/>
  <c r="B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E159" i="9" s="1"/>
  <c r="B159" i="9" s="1"/>
  <c r="G159" i="9"/>
  <c r="F159" i="9"/>
  <c r="H158" i="9"/>
  <c r="G158" i="9"/>
  <c r="F158" i="9"/>
  <c r="E158" i="9"/>
  <c r="B158" i="9" s="1"/>
  <c r="H157" i="9"/>
  <c r="E157" i="9" s="1"/>
  <c r="B157" i="9" s="1"/>
  <c r="G157" i="9"/>
  <c r="F157" i="9"/>
  <c r="H156" i="9"/>
  <c r="G156" i="9"/>
  <c r="F156" i="9"/>
  <c r="H155" i="9"/>
  <c r="G155" i="9"/>
  <c r="F155" i="9"/>
  <c r="H154" i="9"/>
  <c r="E154" i="9" s="1"/>
  <c r="B154" i="9" s="1"/>
  <c r="G154" i="9"/>
  <c r="F154" i="9"/>
  <c r="H153" i="9"/>
  <c r="G153" i="9"/>
  <c r="F153" i="9"/>
  <c r="E153" i="9"/>
  <c r="B153" i="9" s="1"/>
  <c r="H152" i="9"/>
  <c r="E152" i="9" s="1"/>
  <c r="B152" i="9" s="1"/>
  <c r="G152" i="9"/>
  <c r="F152" i="9"/>
  <c r="H151" i="9"/>
  <c r="E151" i="9" s="1"/>
  <c r="B151" i="9" s="1"/>
  <c r="G151" i="9"/>
  <c r="F151" i="9"/>
  <c r="H150" i="9"/>
  <c r="G150" i="9"/>
  <c r="F150" i="9"/>
  <c r="H149" i="9"/>
  <c r="G149" i="9"/>
  <c r="F149" i="9"/>
  <c r="H148" i="9"/>
  <c r="G148" i="9"/>
  <c r="F148" i="9"/>
  <c r="E148" i="9"/>
  <c r="B148" i="9" s="1"/>
  <c r="H147" i="9"/>
  <c r="G147" i="9"/>
  <c r="F147" i="9"/>
  <c r="E147" i="9"/>
  <c r="B147" i="9" s="1"/>
  <c r="H146" i="9"/>
  <c r="G146" i="9"/>
  <c r="F146" i="9"/>
  <c r="E146" i="9"/>
  <c r="B146" i="9" s="1"/>
  <c r="H145" i="9"/>
  <c r="E145" i="9" s="1"/>
  <c r="B145" i="9" s="1"/>
  <c r="G145" i="9"/>
  <c r="F145" i="9"/>
  <c r="H144" i="9"/>
  <c r="G144" i="9"/>
  <c r="F144" i="9"/>
  <c r="F143" i="9"/>
  <c r="H142" i="9"/>
  <c r="G142" i="9"/>
  <c r="E142" i="9" s="1"/>
  <c r="B142" i="9" s="1"/>
  <c r="F142" i="9"/>
  <c r="H141" i="9"/>
  <c r="G141" i="9"/>
  <c r="E141" i="9" s="1"/>
  <c r="B141" i="9" s="1"/>
  <c r="F141" i="9"/>
  <c r="H140" i="9"/>
  <c r="G140" i="9"/>
  <c r="F140" i="9"/>
  <c r="E140" i="9"/>
  <c r="H139" i="9"/>
  <c r="G139" i="9"/>
  <c r="F139" i="9"/>
  <c r="E139" i="9"/>
  <c r="B139" i="9" s="1"/>
  <c r="H138" i="9"/>
  <c r="E138" i="9" s="1"/>
  <c r="B138" i="9" s="1"/>
  <c r="G138" i="9"/>
  <c r="F138" i="9"/>
  <c r="H137" i="9"/>
  <c r="E137" i="9" s="1"/>
  <c r="B137" i="9" s="1"/>
  <c r="G137" i="9"/>
  <c r="F137" i="9"/>
  <c r="H136" i="9"/>
  <c r="G136" i="9"/>
  <c r="F136" i="9"/>
  <c r="H135" i="9"/>
  <c r="G135" i="9"/>
  <c r="F135" i="9"/>
  <c r="H134" i="9"/>
  <c r="G134" i="9"/>
  <c r="F134" i="9"/>
  <c r="E134" i="9"/>
  <c r="B134" i="9" s="1"/>
  <c r="H133" i="9"/>
  <c r="G133" i="9"/>
  <c r="F133" i="9"/>
  <c r="E133" i="9"/>
  <c r="B133" i="9" s="1"/>
  <c r="H132" i="9"/>
  <c r="G132" i="9"/>
  <c r="F132" i="9"/>
  <c r="E132" i="9"/>
  <c r="B132" i="9" s="1"/>
  <c r="H131" i="9"/>
  <c r="E131" i="9" s="1"/>
  <c r="B131" i="9" s="1"/>
  <c r="G131" i="9"/>
  <c r="F131" i="9"/>
  <c r="H130" i="9"/>
  <c r="G130" i="9"/>
  <c r="F130" i="9"/>
  <c r="H129" i="9"/>
  <c r="G129" i="9"/>
  <c r="F129" i="9"/>
  <c r="H128" i="9"/>
  <c r="E128" i="9" s="1"/>
  <c r="G128" i="9"/>
  <c r="F128" i="9"/>
  <c r="H127" i="9"/>
  <c r="G127" i="9"/>
  <c r="F127" i="9"/>
  <c r="E127" i="9"/>
  <c r="B127" i="9" s="1"/>
  <c r="H126" i="9"/>
  <c r="G126" i="9"/>
  <c r="F126" i="9"/>
  <c r="E126" i="9"/>
  <c r="B126" i="9"/>
  <c r="H125" i="9"/>
  <c r="E125" i="9" s="1"/>
  <c r="B125" i="9" s="1"/>
  <c r="G125" i="9"/>
  <c r="F125" i="9"/>
  <c r="H124" i="9"/>
  <c r="G124" i="9"/>
  <c r="F124" i="9"/>
  <c r="H123" i="9"/>
  <c r="G123" i="9"/>
  <c r="F123" i="9"/>
  <c r="H122" i="9"/>
  <c r="E122" i="9" s="1"/>
  <c r="G122" i="9"/>
  <c r="F122" i="9"/>
  <c r="H121" i="9"/>
  <c r="E121" i="9" s="1"/>
  <c r="B121" i="9" s="1"/>
  <c r="G121" i="9"/>
  <c r="F121" i="9"/>
  <c r="H120" i="9"/>
  <c r="G120" i="9"/>
  <c r="F120" i="9"/>
  <c r="E120" i="9"/>
  <c r="B120" i="9" s="1"/>
  <c r="H119" i="9"/>
  <c r="E119" i="9" s="1"/>
  <c r="B119" i="9" s="1"/>
  <c r="G119" i="9"/>
  <c r="F119" i="9"/>
  <c r="H118" i="9"/>
  <c r="G118" i="9"/>
  <c r="F118" i="9"/>
  <c r="H117" i="9"/>
  <c r="G117" i="9"/>
  <c r="E117" i="9" s="1"/>
  <c r="B117" i="9" s="1"/>
  <c r="F117" i="9"/>
  <c r="H116" i="9"/>
  <c r="E116" i="9" s="1"/>
  <c r="B116" i="9" s="1"/>
  <c r="G116" i="9"/>
  <c r="F116" i="9"/>
  <c r="H115" i="9"/>
  <c r="E115" i="9" s="1"/>
  <c r="B115" i="9" s="1"/>
  <c r="G115" i="9"/>
  <c r="F115" i="9"/>
  <c r="H114" i="9"/>
  <c r="E114" i="9" s="1"/>
  <c r="B114" i="9" s="1"/>
  <c r="G114" i="9"/>
  <c r="F114" i="9"/>
  <c r="H113" i="9"/>
  <c r="E113" i="9" s="1"/>
  <c r="B113" i="9" s="1"/>
  <c r="G113" i="9"/>
  <c r="F113" i="9"/>
  <c r="H112" i="9"/>
  <c r="G112" i="9"/>
  <c r="F112" i="9"/>
  <c r="H111" i="9"/>
  <c r="G111" i="9"/>
  <c r="E111" i="9" s="1"/>
  <c r="B111" i="9" s="1"/>
  <c r="F111" i="9"/>
  <c r="H110" i="9"/>
  <c r="E110" i="9" s="1"/>
  <c r="G110" i="9"/>
  <c r="F110" i="9"/>
  <c r="H109" i="9"/>
  <c r="G109" i="9"/>
  <c r="F109" i="9"/>
  <c r="E109" i="9"/>
  <c r="B109" i="9" s="1"/>
  <c r="H108" i="9"/>
  <c r="E108" i="9" s="1"/>
  <c r="B108" i="9" s="1"/>
  <c r="G108" i="9"/>
  <c r="F108" i="9"/>
  <c r="H107" i="9"/>
  <c r="E107" i="9" s="1"/>
  <c r="B107" i="9" s="1"/>
  <c r="G107" i="9"/>
  <c r="F107" i="9"/>
  <c r="H106" i="9"/>
  <c r="G106" i="9"/>
  <c r="F106" i="9"/>
  <c r="H105" i="9"/>
  <c r="G105" i="9"/>
  <c r="F105" i="9"/>
  <c r="H104" i="9"/>
  <c r="E104" i="9" s="1"/>
  <c r="B104" i="9" s="1"/>
  <c r="G104" i="9"/>
  <c r="F104" i="9"/>
  <c r="H103" i="9"/>
  <c r="G103" i="9"/>
  <c r="F103" i="9"/>
  <c r="E103" i="9"/>
  <c r="B103" i="9" s="1"/>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E96" i="9" s="1"/>
  <c r="B96" i="9" s="1"/>
  <c r="G96" i="9"/>
  <c r="F96" i="9"/>
  <c r="H95" i="9"/>
  <c r="E95" i="9" s="1"/>
  <c r="B95" i="9" s="1"/>
  <c r="G95" i="9"/>
  <c r="F95" i="9"/>
  <c r="H94" i="9"/>
  <c r="G94" i="9"/>
  <c r="F94" i="9"/>
  <c r="H93" i="9"/>
  <c r="G93" i="9"/>
  <c r="F93" i="9"/>
  <c r="H92" i="9"/>
  <c r="E92" i="9" s="1"/>
  <c r="G92" i="9"/>
  <c r="F92" i="9"/>
  <c r="H91" i="9"/>
  <c r="E91" i="9" s="1"/>
  <c r="B91" i="9" s="1"/>
  <c r="G91" i="9"/>
  <c r="F91" i="9"/>
  <c r="H90" i="9"/>
  <c r="G90" i="9"/>
  <c r="F90" i="9"/>
  <c r="E90" i="9"/>
  <c r="B90" i="9"/>
  <c r="H89" i="9"/>
  <c r="E89" i="9" s="1"/>
  <c r="B89" i="9" s="1"/>
  <c r="G89" i="9"/>
  <c r="F89" i="9"/>
  <c r="H88" i="9"/>
  <c r="G88" i="9"/>
  <c r="F88" i="9"/>
  <c r="H87" i="9"/>
  <c r="G87" i="9"/>
  <c r="E87" i="9" s="1"/>
  <c r="B87" i="9" s="1"/>
  <c r="F87" i="9"/>
  <c r="H86" i="9"/>
  <c r="G86" i="9"/>
  <c r="F86" i="9"/>
  <c r="E86" i="9"/>
  <c r="B86" i="9" s="1"/>
  <c r="H85" i="9"/>
  <c r="E85" i="9" s="1"/>
  <c r="B85" i="9" s="1"/>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E78" i="9"/>
  <c r="B78" i="9" s="1"/>
  <c r="H77" i="9"/>
  <c r="E77" i="9" s="1"/>
  <c r="B77" i="9" s="1"/>
  <c r="G77" i="9"/>
  <c r="F77" i="9"/>
  <c r="H76" i="9"/>
  <c r="G76" i="9"/>
  <c r="F76" i="9"/>
  <c r="H75" i="9"/>
  <c r="G75" i="9"/>
  <c r="F75" i="9"/>
  <c r="H74" i="9"/>
  <c r="E74" i="9" s="1"/>
  <c r="G74" i="9"/>
  <c r="F74" i="9"/>
  <c r="H73" i="9"/>
  <c r="E73" i="9" s="1"/>
  <c r="B73" i="9" s="1"/>
  <c r="G73" i="9"/>
  <c r="F73" i="9"/>
  <c r="H72" i="9"/>
  <c r="G72" i="9"/>
  <c r="F72" i="9"/>
  <c r="E72" i="9"/>
  <c r="B72" i="9" s="1"/>
  <c r="H71" i="9"/>
  <c r="E71" i="9" s="1"/>
  <c r="B71" i="9" s="1"/>
  <c r="G71" i="9"/>
  <c r="F71" i="9"/>
  <c r="H70" i="9"/>
  <c r="G70" i="9"/>
  <c r="F70" i="9"/>
  <c r="H69" i="9"/>
  <c r="G69" i="9"/>
  <c r="E69" i="9" s="1"/>
  <c r="B69" i="9" s="1"/>
  <c r="F69" i="9"/>
  <c r="H68" i="9"/>
  <c r="G68" i="9"/>
  <c r="F68" i="9"/>
  <c r="E68" i="9"/>
  <c r="B68" i="9" s="1"/>
  <c r="H67" i="9"/>
  <c r="E67" i="9" s="1"/>
  <c r="B67" i="9" s="1"/>
  <c r="G67" i="9"/>
  <c r="F67" i="9"/>
  <c r="H66" i="9"/>
  <c r="E66" i="9" s="1"/>
  <c r="B66" i="9" s="1"/>
  <c r="G66" i="9"/>
  <c r="F66" i="9"/>
  <c r="H65" i="9"/>
  <c r="E65" i="9" s="1"/>
  <c r="B65" i="9" s="1"/>
  <c r="G65" i="9"/>
  <c r="F65" i="9"/>
  <c r="H64" i="9"/>
  <c r="G64" i="9"/>
  <c r="F64" i="9"/>
  <c r="H63" i="9"/>
  <c r="G63" i="9"/>
  <c r="F63" i="9"/>
  <c r="H62" i="9"/>
  <c r="G62" i="9"/>
  <c r="F62" i="9"/>
  <c r="E62" i="9"/>
  <c r="H61" i="9"/>
  <c r="E61" i="9" s="1"/>
  <c r="B61" i="9" s="1"/>
  <c r="G61" i="9"/>
  <c r="F61" i="9"/>
  <c r="H60" i="9"/>
  <c r="E60" i="9" s="1"/>
  <c r="B60" i="9" s="1"/>
  <c r="G60" i="9"/>
  <c r="F60" i="9"/>
  <c r="H59" i="9"/>
  <c r="E59" i="9" s="1"/>
  <c r="B59" i="9" s="1"/>
  <c r="G59" i="9"/>
  <c r="F59" i="9"/>
  <c r="H58" i="9"/>
  <c r="G58" i="9"/>
  <c r="F58" i="9"/>
  <c r="H57" i="9"/>
  <c r="G57" i="9"/>
  <c r="E57" i="9" s="1"/>
  <c r="B57" i="9" s="1"/>
  <c r="F57" i="9"/>
  <c r="H56" i="9"/>
  <c r="G56" i="9"/>
  <c r="F56" i="9"/>
  <c r="E56" i="9"/>
  <c r="H55" i="9"/>
  <c r="E55" i="9" s="1"/>
  <c r="B55" i="9" s="1"/>
  <c r="G55" i="9"/>
  <c r="F55" i="9"/>
  <c r="H54" i="9"/>
  <c r="E54" i="9" s="1"/>
  <c r="B54" i="9" s="1"/>
  <c r="G54" i="9"/>
  <c r="F54" i="9"/>
  <c r="H53" i="9"/>
  <c r="E53" i="9" s="1"/>
  <c r="B53" i="9" s="1"/>
  <c r="G53" i="9"/>
  <c r="F53" i="9"/>
  <c r="H52" i="9"/>
  <c r="G52" i="9"/>
  <c r="F52" i="9"/>
  <c r="H51" i="9"/>
  <c r="G51" i="9"/>
  <c r="F51" i="9"/>
  <c r="H50" i="9"/>
  <c r="E50" i="9" s="1"/>
  <c r="B50" i="9" s="1"/>
  <c r="G50" i="9"/>
  <c r="F50" i="9"/>
  <c r="H49" i="9"/>
  <c r="G49" i="9"/>
  <c r="F49" i="9"/>
  <c r="E49" i="9"/>
  <c r="B49" i="9" s="1"/>
  <c r="H48" i="9"/>
  <c r="E48" i="9" s="1"/>
  <c r="B48" i="9" s="1"/>
  <c r="G48" i="9"/>
  <c r="F48" i="9"/>
  <c r="H47" i="9"/>
  <c r="E47" i="9" s="1"/>
  <c r="B47" i="9" s="1"/>
  <c r="G47" i="9"/>
  <c r="F47" i="9"/>
  <c r="H46" i="9"/>
  <c r="G46" i="9"/>
  <c r="F46" i="9"/>
  <c r="H45" i="9"/>
  <c r="G45" i="9"/>
  <c r="E45" i="9" s="1"/>
  <c r="B45" i="9" s="1"/>
  <c r="F45" i="9"/>
  <c r="H44" i="9"/>
  <c r="G44" i="9"/>
  <c r="F44" i="9"/>
  <c r="E44" i="9"/>
  <c r="H43" i="9"/>
  <c r="G43" i="9"/>
  <c r="F43" i="9"/>
  <c r="E43" i="9"/>
  <c r="B43" i="9" s="1"/>
  <c r="H42" i="9"/>
  <c r="G42" i="9"/>
  <c r="F42" i="9"/>
  <c r="E42" i="9"/>
  <c r="B42" i="9"/>
  <c r="H41" i="9"/>
  <c r="E41" i="9" s="1"/>
  <c r="B41" i="9" s="1"/>
  <c r="G41" i="9"/>
  <c r="F41" i="9"/>
  <c r="H40" i="9"/>
  <c r="G40" i="9"/>
  <c r="E40" i="9" s="1"/>
  <c r="B40" i="9" s="1"/>
  <c r="F40" i="9"/>
  <c r="H39" i="9"/>
  <c r="G39" i="9"/>
  <c r="F39" i="9"/>
  <c r="H38" i="9"/>
  <c r="G38" i="9"/>
  <c r="F38" i="9"/>
  <c r="E38" i="9"/>
  <c r="H37" i="9"/>
  <c r="G37" i="9"/>
  <c r="F37" i="9"/>
  <c r="E37" i="9"/>
  <c r="B37" i="9" s="1"/>
  <c r="H36" i="9"/>
  <c r="G36" i="9"/>
  <c r="F36" i="9"/>
  <c r="E36" i="9"/>
  <c r="B36" i="9" s="1"/>
  <c r="H35" i="9"/>
  <c r="E35" i="9" s="1"/>
  <c r="B35" i="9" s="1"/>
  <c r="G35" i="9"/>
  <c r="F35" i="9"/>
  <c r="H34" i="9"/>
  <c r="G34" i="9"/>
  <c r="F34" i="9"/>
  <c r="H33" i="9"/>
  <c r="G33" i="9"/>
  <c r="E33" i="9" s="1"/>
  <c r="B33" i="9" s="1"/>
  <c r="F33" i="9"/>
  <c r="H32" i="9"/>
  <c r="G32" i="9"/>
  <c r="F32" i="9"/>
  <c r="H31" i="9"/>
  <c r="G31" i="9"/>
  <c r="F31" i="9"/>
  <c r="E31" i="9"/>
  <c r="B31" i="9" s="1"/>
  <c r="H30" i="9"/>
  <c r="G30" i="9"/>
  <c r="F30" i="9"/>
  <c r="E30" i="9"/>
  <c r="B30" i="9"/>
  <c r="H29" i="9"/>
  <c r="E29" i="9" s="1"/>
  <c r="B29" i="9" s="1"/>
  <c r="G29" i="9"/>
  <c r="F29" i="9"/>
  <c r="H28" i="9"/>
  <c r="G28" i="9"/>
  <c r="F28" i="9"/>
  <c r="H27" i="9"/>
  <c r="G27" i="9"/>
  <c r="F27" i="9"/>
  <c r="H26" i="9"/>
  <c r="G26" i="9"/>
  <c r="F26" i="9"/>
  <c r="E26" i="9"/>
  <c r="H25" i="9"/>
  <c r="G25" i="9"/>
  <c r="F25" i="9"/>
  <c r="E25" i="9"/>
  <c r="B25" i="9" s="1"/>
  <c r="H24" i="9"/>
  <c r="E24" i="9" s="1"/>
  <c r="B24" i="9" s="1"/>
  <c r="G24" i="9"/>
  <c r="F24" i="9"/>
  <c r="H23" i="9"/>
  <c r="E23" i="9" s="1"/>
  <c r="B23" i="9" s="1"/>
  <c r="G23" i="9"/>
  <c r="F23" i="9"/>
  <c r="H22" i="9"/>
  <c r="G22" i="9"/>
  <c r="E22" i="9" s="1"/>
  <c r="B22" i="9" s="1"/>
  <c r="F22" i="9"/>
  <c r="F21" i="9"/>
  <c r="F4" i="9"/>
  <c r="O3" i="9"/>
  <c r="G275" i="9" s="1"/>
  <c r="I3" i="9"/>
  <c r="H3" i="9"/>
  <c r="G3" i="9"/>
  <c r="D101" i="8"/>
  <c r="C1576" i="1" s="1"/>
  <c r="H1576" i="1" s="1"/>
  <c r="D95" i="8"/>
  <c r="D90" i="8"/>
  <c r="D85" i="8"/>
  <c r="D80" i="8"/>
  <c r="D75" i="8"/>
  <c r="D70" i="8"/>
  <c r="D65" i="8"/>
  <c r="D60" i="8"/>
  <c r="D55" i="8"/>
  <c r="D50" i="8"/>
  <c r="D49" i="8"/>
  <c r="D43" i="8" s="1"/>
  <c r="D44" i="8"/>
  <c r="D36" i="8"/>
  <c r="D26" i="8"/>
  <c r="D24" i="8" s="1"/>
  <c r="C1499" i="1" s="1"/>
  <c r="H1499" i="1" s="1"/>
  <c r="D18" i="8"/>
  <c r="D8" i="8"/>
  <c r="C1483" i="1" s="1"/>
  <c r="H1483" i="1" s="1"/>
  <c r="E44" i="7"/>
  <c r="D44" i="7"/>
  <c r="E39" i="7"/>
  <c r="E38" i="7" s="1"/>
  <c r="D39" i="7"/>
  <c r="D38" i="7" s="1"/>
  <c r="H31" i="3" s="1"/>
  <c r="E30" i="7"/>
  <c r="D30" i="7"/>
  <c r="E23" i="7"/>
  <c r="E22" i="7" s="1"/>
  <c r="D23" i="7"/>
  <c r="D22" i="7"/>
  <c r="E14" i="7"/>
  <c r="D14" i="7"/>
  <c r="E7" i="7"/>
  <c r="E6" i="7"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E245" i="5" s="1"/>
  <c r="D1222" i="1" s="1"/>
  <c r="D250" i="5"/>
  <c r="F249" i="5"/>
  <c r="F248" i="5"/>
  <c r="F247" i="5"/>
  <c r="E246" i="5"/>
  <c r="D246" i="5"/>
  <c r="F246" i="5" s="1"/>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E310" i="9" s="1"/>
  <c r="B310" i="9" s="1"/>
  <c r="F205" i="5"/>
  <c r="F204" i="5"/>
  <c r="F203" i="5"/>
  <c r="F202" i="5"/>
  <c r="F201" i="5"/>
  <c r="F200" i="5"/>
  <c r="F199" i="5"/>
  <c r="E198" i="5"/>
  <c r="D198" i="5"/>
  <c r="F197" i="5"/>
  <c r="F196" i="5"/>
  <c r="F195" i="5"/>
  <c r="F194" i="5"/>
  <c r="F193" i="5"/>
  <c r="F192" i="5"/>
  <c r="E191" i="5"/>
  <c r="D191" i="5"/>
  <c r="F191" i="5" s="1"/>
  <c r="E190" i="5"/>
  <c r="H309" i="9" s="1"/>
  <c r="F189" i="5"/>
  <c r="F188" i="5"/>
  <c r="F187" i="5"/>
  <c r="F186" i="5"/>
  <c r="F185" i="5"/>
  <c r="F184" i="5"/>
  <c r="F183" i="5"/>
  <c r="F182" i="5"/>
  <c r="F181" i="5"/>
  <c r="E180" i="5"/>
  <c r="D180" i="5"/>
  <c r="F180" i="5" s="1"/>
  <c r="F179" i="5"/>
  <c r="F178" i="5"/>
  <c r="E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E142" i="5"/>
  <c r="D142" i="5"/>
  <c r="F141" i="5"/>
  <c r="F140" i="5"/>
  <c r="F139" i="5"/>
  <c r="F138" i="5"/>
  <c r="F137" i="5"/>
  <c r="F136" i="5"/>
  <c r="E135" i="5"/>
  <c r="E134" i="5" s="1"/>
  <c r="D1112" i="1" s="1"/>
  <c r="D135" i="5"/>
  <c r="F135" i="5" s="1"/>
  <c r="F133" i="5"/>
  <c r="F132" i="5"/>
  <c r="F131" i="5"/>
  <c r="F130" i="5"/>
  <c r="F129" i="5"/>
  <c r="F128" i="5"/>
  <c r="F127" i="5"/>
  <c r="E126" i="5"/>
  <c r="E118" i="5" s="1"/>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D79" i="5"/>
  <c r="E78" i="5"/>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9"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1" i="1" s="1"/>
  <c r="D507" i="4"/>
  <c r="F507" i="4" s="1"/>
  <c r="F506" i="4"/>
  <c r="F505" i="4"/>
  <c r="F504" i="4"/>
  <c r="F503" i="4"/>
  <c r="E502" i="4"/>
  <c r="D496" i="1" s="1"/>
  <c r="D502" i="4"/>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49" i="1" s="1"/>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E417" i="4"/>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2" i="4"/>
  <c r="F381" i="4"/>
  <c r="F380" i="4"/>
  <c r="F379" i="4"/>
  <c r="E378" i="4"/>
  <c r="D373" i="1" s="1"/>
  <c r="D378" i="4"/>
  <c r="F378" i="4" s="1"/>
  <c r="F377" i="4"/>
  <c r="F376" i="4"/>
  <c r="F375" i="4"/>
  <c r="F374" i="4"/>
  <c r="F373" i="4"/>
  <c r="F372" i="4"/>
  <c r="F371" i="4"/>
  <c r="F370" i="4"/>
  <c r="E369" i="4"/>
  <c r="D369" i="4"/>
  <c r="F368" i="4"/>
  <c r="F367" i="4"/>
  <c r="F366" i="4"/>
  <c r="F365" i="4"/>
  <c r="E364" i="4"/>
  <c r="D364" i="4"/>
  <c r="F364" i="4" s="1"/>
  <c r="D363" i="4"/>
  <c r="F362" i="4"/>
  <c r="F361" i="4"/>
  <c r="F360" i="4"/>
  <c r="F359" i="4"/>
  <c r="F358" i="4"/>
  <c r="F357" i="4"/>
  <c r="E356" i="4"/>
  <c r="D356" i="4"/>
  <c r="F356" i="4" s="1"/>
  <c r="F355" i="4"/>
  <c r="F354" i="4"/>
  <c r="F353" i="4"/>
  <c r="E352" i="4"/>
  <c r="D352" i="4"/>
  <c r="F352" i="4" s="1"/>
  <c r="D351" i="4"/>
  <c r="F351"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304" i="4"/>
  <c r="F304" i="4" s="1"/>
  <c r="F303" i="4"/>
  <c r="F302" i="4"/>
  <c r="F301" i="4"/>
  <c r="E300" i="4"/>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D255"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36" i="1"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D133" i="4"/>
  <c r="F132" i="4"/>
  <c r="F131" i="4"/>
  <c r="F130" i="4"/>
  <c r="F129" i="4"/>
  <c r="E128" i="4"/>
  <c r="D128" i="4"/>
  <c r="F127" i="4"/>
  <c r="F126" i="4"/>
  <c r="E125" i="4"/>
  <c r="D125" i="4"/>
  <c r="F125" i="4" s="1"/>
  <c r="E124" i="4"/>
  <c r="D124" i="4"/>
  <c r="F123" i="4"/>
  <c r="F122" i="4"/>
  <c r="F121" i="4"/>
  <c r="E120" i="4"/>
  <c r="D116" i="1"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0" i="1" s="1"/>
  <c r="D54" i="4"/>
  <c r="F54" i="4" s="1"/>
  <c r="F53" i="4"/>
  <c r="F52" i="4"/>
  <c r="E51" i="4"/>
  <c r="D51" i="4"/>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I30"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D1478" i="1"/>
  <c r="C1478" i="1"/>
  <c r="J1478" i="1" s="1"/>
  <c r="D1477" i="1"/>
  <c r="C1477" i="1"/>
  <c r="D1476" i="1"/>
  <c r="C1476" i="1"/>
  <c r="D1475" i="1"/>
  <c r="C1475" i="1"/>
  <c r="H1475" i="1" s="1"/>
  <c r="D1474" i="1"/>
  <c r="C1474" i="1"/>
  <c r="D1473" i="1"/>
  <c r="C1473" i="1"/>
  <c r="D1472" i="1"/>
  <c r="C1472" i="1"/>
  <c r="J1472" i="1" s="1"/>
  <c r="D1471" i="1"/>
  <c r="C1471" i="1"/>
  <c r="D1470" i="1"/>
  <c r="C1470" i="1"/>
  <c r="D1469" i="1"/>
  <c r="C1469" i="1"/>
  <c r="H1469" i="1" s="1"/>
  <c r="D1468" i="1"/>
  <c r="C1468" i="1"/>
  <c r="D1467" i="1"/>
  <c r="C1467" i="1"/>
  <c r="D1466" i="1"/>
  <c r="C1466" i="1"/>
  <c r="J1466" i="1" s="1"/>
  <c r="D1465" i="1"/>
  <c r="C1465" i="1"/>
  <c r="D1464" i="1"/>
  <c r="C1464" i="1"/>
  <c r="D1463" i="1"/>
  <c r="C1463" i="1"/>
  <c r="J1463" i="1" s="1"/>
  <c r="D1462" i="1"/>
  <c r="C1462" i="1"/>
  <c r="D1461" i="1"/>
  <c r="C1461" i="1"/>
  <c r="D1460" i="1"/>
  <c r="C1460" i="1"/>
  <c r="J1460" i="1" s="1"/>
  <c r="D1459" i="1"/>
  <c r="C1459" i="1"/>
  <c r="D1458" i="1"/>
  <c r="C1458" i="1"/>
  <c r="D1457" i="1"/>
  <c r="C1457" i="1"/>
  <c r="J1457" i="1" s="1"/>
  <c r="D1456" i="1"/>
  <c r="C1456" i="1"/>
  <c r="D1455" i="1"/>
  <c r="C1455" i="1"/>
  <c r="D1454" i="1"/>
  <c r="C1454" i="1"/>
  <c r="H1454" i="1" s="1"/>
  <c r="D1453" i="1"/>
  <c r="C1453" i="1"/>
  <c r="D1452" i="1"/>
  <c r="C1452" i="1"/>
  <c r="D1451" i="1"/>
  <c r="C1451" i="1"/>
  <c r="J1451" i="1" s="1"/>
  <c r="D1450" i="1"/>
  <c r="C1450" i="1"/>
  <c r="D1449" i="1"/>
  <c r="C1449" i="1"/>
  <c r="D1448" i="1"/>
  <c r="C1448" i="1"/>
  <c r="J1448" i="1" s="1"/>
  <c r="D1447" i="1"/>
  <c r="C1447" i="1"/>
  <c r="D1446" i="1"/>
  <c r="C1446" i="1"/>
  <c r="D1445" i="1"/>
  <c r="C1445" i="1"/>
  <c r="J1445" i="1" s="1"/>
  <c r="D1444" i="1"/>
  <c r="C1444" i="1"/>
  <c r="D1443" i="1"/>
  <c r="C1443" i="1"/>
  <c r="D1442" i="1"/>
  <c r="C1442" i="1"/>
  <c r="J1442" i="1" s="1"/>
  <c r="D1441" i="1"/>
  <c r="C1441" i="1"/>
  <c r="D1440" i="1"/>
  <c r="C1440" i="1"/>
  <c r="D1439" i="1"/>
  <c r="C1439" i="1"/>
  <c r="J1439" i="1" s="1"/>
  <c r="D1438" i="1"/>
  <c r="C1438" i="1"/>
  <c r="D1437" i="1"/>
  <c r="C1437" i="1"/>
  <c r="D1434" i="1"/>
  <c r="C1434" i="1"/>
  <c r="H1434" i="1" s="1"/>
  <c r="D1433" i="1"/>
  <c r="C1433" i="1"/>
  <c r="H1433" i="1" s="1"/>
  <c r="D1432" i="1"/>
  <c r="C1432" i="1"/>
  <c r="D1431" i="1"/>
  <c r="C1431" i="1"/>
  <c r="H1431" i="1" s="1"/>
  <c r="D1430" i="1"/>
  <c r="C1430" i="1"/>
  <c r="H1430" i="1" s="1"/>
  <c r="D1429" i="1"/>
  <c r="C1429" i="1"/>
  <c r="D1428" i="1"/>
  <c r="C1428" i="1"/>
  <c r="H1428" i="1" s="1"/>
  <c r="D1427" i="1"/>
  <c r="C1427" i="1"/>
  <c r="H1427" i="1" s="1"/>
  <c r="D1426" i="1"/>
  <c r="C1426" i="1"/>
  <c r="D1425" i="1"/>
  <c r="C1425" i="1"/>
  <c r="H1425" i="1" s="1"/>
  <c r="D1424" i="1"/>
  <c r="C1424" i="1"/>
  <c r="H1424" i="1" s="1"/>
  <c r="D1423" i="1"/>
  <c r="C1423" i="1"/>
  <c r="D1422" i="1"/>
  <c r="C1422" i="1"/>
  <c r="H1422" i="1" s="1"/>
  <c r="D1421" i="1"/>
  <c r="C1421" i="1"/>
  <c r="H1421" i="1" s="1"/>
  <c r="D1420" i="1"/>
  <c r="C1420" i="1"/>
  <c r="D1419" i="1"/>
  <c r="C1419" i="1"/>
  <c r="H1419" i="1" s="1"/>
  <c r="D1418" i="1"/>
  <c r="C1418" i="1"/>
  <c r="H1418" i="1" s="1"/>
  <c r="D1417" i="1"/>
  <c r="C1417" i="1"/>
  <c r="D1416" i="1"/>
  <c r="C1416" i="1"/>
  <c r="H1416" i="1" s="1"/>
  <c r="D1415" i="1"/>
  <c r="C1415" i="1"/>
  <c r="H1415" i="1" s="1"/>
  <c r="D1414" i="1"/>
  <c r="C1414" i="1"/>
  <c r="D1413" i="1"/>
  <c r="C1413" i="1"/>
  <c r="H1413" i="1" s="1"/>
  <c r="D1412" i="1"/>
  <c r="C1412" i="1"/>
  <c r="H1412" i="1" s="1"/>
  <c r="D1411" i="1"/>
  <c r="C1411" i="1"/>
  <c r="D1410" i="1"/>
  <c r="C1410" i="1"/>
  <c r="H1410" i="1" s="1"/>
  <c r="D1409" i="1"/>
  <c r="C1409" i="1"/>
  <c r="H1409" i="1" s="1"/>
  <c r="D1408" i="1"/>
  <c r="D1407" i="1"/>
  <c r="C1407" i="1"/>
  <c r="H1407" i="1" s="1"/>
  <c r="D1406" i="1"/>
  <c r="C1406" i="1"/>
  <c r="H1406" i="1" s="1"/>
  <c r="D1405" i="1"/>
  <c r="C1405" i="1"/>
  <c r="D1404" i="1"/>
  <c r="C1404" i="1"/>
  <c r="H1404" i="1" s="1"/>
  <c r="D1403" i="1"/>
  <c r="C1403" i="1"/>
  <c r="H1403" i="1" s="1"/>
  <c r="D1402" i="1"/>
  <c r="C1402" i="1"/>
  <c r="D1401" i="1"/>
  <c r="C1401" i="1"/>
  <c r="H1401" i="1" s="1"/>
  <c r="D1400" i="1"/>
  <c r="C1400" i="1"/>
  <c r="H1400" i="1" s="1"/>
  <c r="D1399" i="1"/>
  <c r="C1399" i="1"/>
  <c r="D1398" i="1"/>
  <c r="C1398" i="1"/>
  <c r="H1398" i="1" s="1"/>
  <c r="D1397" i="1"/>
  <c r="C1397" i="1"/>
  <c r="H1397" i="1" s="1"/>
  <c r="D1396" i="1"/>
  <c r="C1396" i="1"/>
  <c r="D1395" i="1"/>
  <c r="C1395" i="1"/>
  <c r="H1395" i="1" s="1"/>
  <c r="D1394" i="1"/>
  <c r="C1394" i="1"/>
  <c r="H1394" i="1" s="1"/>
  <c r="D1393" i="1"/>
  <c r="C1393" i="1"/>
  <c r="D1392" i="1"/>
  <c r="C1392" i="1"/>
  <c r="H1392" i="1" s="1"/>
  <c r="D1391" i="1"/>
  <c r="C1391" i="1"/>
  <c r="H1391" i="1" s="1"/>
  <c r="D1390" i="1"/>
  <c r="C1390" i="1"/>
  <c r="D1389" i="1"/>
  <c r="C1389" i="1"/>
  <c r="H1389" i="1" s="1"/>
  <c r="D1388" i="1"/>
  <c r="C1388" i="1"/>
  <c r="H1388" i="1" s="1"/>
  <c r="D1387" i="1"/>
  <c r="C1387" i="1"/>
  <c r="D1386" i="1"/>
  <c r="C1386" i="1"/>
  <c r="H1386" i="1" s="1"/>
  <c r="D1385" i="1"/>
  <c r="C1385" i="1"/>
  <c r="H1385" i="1" s="1"/>
  <c r="D1384" i="1"/>
  <c r="C1384" i="1"/>
  <c r="D1383" i="1"/>
  <c r="D1382" i="1"/>
  <c r="C1382" i="1"/>
  <c r="H1382" i="1" s="1"/>
  <c r="D1381" i="1"/>
  <c r="C1381" i="1"/>
  <c r="D1380" i="1"/>
  <c r="C1380" i="1"/>
  <c r="H1380" i="1" s="1"/>
  <c r="D1379" i="1"/>
  <c r="C1379" i="1"/>
  <c r="H1379" i="1" s="1"/>
  <c r="D1378" i="1"/>
  <c r="C1378" i="1"/>
  <c r="D1377" i="1"/>
  <c r="C1377" i="1"/>
  <c r="H1377" i="1" s="1"/>
  <c r="D1376" i="1"/>
  <c r="C1376" i="1"/>
  <c r="H1376" i="1" s="1"/>
  <c r="D1375" i="1"/>
  <c r="C1375" i="1"/>
  <c r="D1374" i="1"/>
  <c r="C1374" i="1"/>
  <c r="H1374" i="1" s="1"/>
  <c r="D1373" i="1"/>
  <c r="C1373" i="1"/>
  <c r="H1373" i="1" s="1"/>
  <c r="D1372" i="1"/>
  <c r="C1372" i="1"/>
  <c r="D1371" i="1"/>
  <c r="C1371" i="1"/>
  <c r="H1371" i="1" s="1"/>
  <c r="D1370" i="1"/>
  <c r="C1370" i="1"/>
  <c r="H1370" i="1" s="1"/>
  <c r="D1369" i="1"/>
  <c r="C1369" i="1"/>
  <c r="D1368" i="1"/>
  <c r="C1368" i="1"/>
  <c r="H1368" i="1" s="1"/>
  <c r="D1367" i="1"/>
  <c r="C1367" i="1"/>
  <c r="H1367" i="1" s="1"/>
  <c r="D1366" i="1"/>
  <c r="C1366" i="1"/>
  <c r="D1365" i="1"/>
  <c r="C1365" i="1"/>
  <c r="H1365" i="1" s="1"/>
  <c r="D1364" i="1"/>
  <c r="C1364" i="1"/>
  <c r="H1364" i="1" s="1"/>
  <c r="D1363" i="1"/>
  <c r="C1363" i="1"/>
  <c r="D1362" i="1"/>
  <c r="C1362" i="1"/>
  <c r="H1362" i="1" s="1"/>
  <c r="D1361" i="1"/>
  <c r="C1361" i="1"/>
  <c r="H1361" i="1" s="1"/>
  <c r="D1360" i="1"/>
  <c r="C1360" i="1"/>
  <c r="D1359" i="1"/>
  <c r="C1359" i="1"/>
  <c r="H1359" i="1" s="1"/>
  <c r="D1358" i="1"/>
  <c r="C1358" i="1"/>
  <c r="H1358" i="1" s="1"/>
  <c r="D1357" i="1"/>
  <c r="C1357" i="1"/>
  <c r="D1356" i="1"/>
  <c r="C1356" i="1"/>
  <c r="H1356" i="1" s="1"/>
  <c r="D1355" i="1"/>
  <c r="C1355" i="1"/>
  <c r="H1355" i="1" s="1"/>
  <c r="D1354" i="1"/>
  <c r="C1354" i="1"/>
  <c r="D1353" i="1"/>
  <c r="C1353" i="1"/>
  <c r="H1353" i="1" s="1"/>
  <c r="D1352" i="1"/>
  <c r="C1352" i="1"/>
  <c r="H1352" i="1" s="1"/>
  <c r="D1351" i="1"/>
  <c r="C1351" i="1"/>
  <c r="D1350" i="1"/>
  <c r="C1350" i="1"/>
  <c r="H1350" i="1" s="1"/>
  <c r="D1349" i="1"/>
  <c r="C1349" i="1"/>
  <c r="H1349" i="1" s="1"/>
  <c r="D1348" i="1"/>
  <c r="C1348" i="1"/>
  <c r="D1347" i="1"/>
  <c r="C1347" i="1"/>
  <c r="H1347" i="1" s="1"/>
  <c r="D1346" i="1"/>
  <c r="C1346" i="1"/>
  <c r="H1346" i="1" s="1"/>
  <c r="D1345" i="1"/>
  <c r="C1345" i="1"/>
  <c r="D1344" i="1"/>
  <c r="C1344" i="1"/>
  <c r="H1344" i="1" s="1"/>
  <c r="D1343" i="1"/>
  <c r="C1343" i="1"/>
  <c r="H1343" i="1" s="1"/>
  <c r="D1342" i="1"/>
  <c r="C1342" i="1"/>
  <c r="D1341" i="1"/>
  <c r="C1341" i="1"/>
  <c r="H1341" i="1" s="1"/>
  <c r="D1340" i="1"/>
  <c r="C1340" i="1"/>
  <c r="H1340" i="1" s="1"/>
  <c r="D1339" i="1"/>
  <c r="C1339" i="1"/>
  <c r="D1338" i="1"/>
  <c r="C1338" i="1"/>
  <c r="H1338" i="1" s="1"/>
  <c r="D1337" i="1"/>
  <c r="C1337" i="1"/>
  <c r="H1337" i="1" s="1"/>
  <c r="D1336" i="1"/>
  <c r="C1336" i="1"/>
  <c r="D1335" i="1"/>
  <c r="C1335" i="1"/>
  <c r="H1335" i="1" s="1"/>
  <c r="D1334" i="1"/>
  <c r="C1334" i="1"/>
  <c r="H1334" i="1" s="1"/>
  <c r="D1333" i="1"/>
  <c r="C1333" i="1"/>
  <c r="D1332" i="1"/>
  <c r="C1332" i="1"/>
  <c r="H1332" i="1" s="1"/>
  <c r="D1331" i="1"/>
  <c r="C1331" i="1"/>
  <c r="H1331" i="1" s="1"/>
  <c r="D1330" i="1"/>
  <c r="C1330" i="1"/>
  <c r="D1328" i="1"/>
  <c r="C1328" i="1"/>
  <c r="H1328" i="1" s="1"/>
  <c r="D1327" i="1"/>
  <c r="C1327" i="1"/>
  <c r="D1326" i="1"/>
  <c r="C1326" i="1"/>
  <c r="H1326" i="1" s="1"/>
  <c r="D1325" i="1"/>
  <c r="C1325" i="1"/>
  <c r="H1325" i="1" s="1"/>
  <c r="D1324" i="1"/>
  <c r="C1324" i="1"/>
  <c r="D1323" i="1"/>
  <c r="C1323" i="1"/>
  <c r="H1323" i="1" s="1"/>
  <c r="D1322" i="1"/>
  <c r="C1322" i="1"/>
  <c r="H1322" i="1" s="1"/>
  <c r="D1321" i="1"/>
  <c r="C1321" i="1"/>
  <c r="D1320" i="1"/>
  <c r="C1320" i="1"/>
  <c r="H1320" i="1" s="1"/>
  <c r="D1319" i="1"/>
  <c r="C1319" i="1"/>
  <c r="H1319" i="1" s="1"/>
  <c r="D1318" i="1"/>
  <c r="C1318" i="1"/>
  <c r="D1317" i="1"/>
  <c r="C1317" i="1"/>
  <c r="H1317" i="1" s="1"/>
  <c r="D1316" i="1"/>
  <c r="C1316" i="1"/>
  <c r="H1316" i="1" s="1"/>
  <c r="D1315" i="1"/>
  <c r="C1315" i="1"/>
  <c r="D1314" i="1"/>
  <c r="C1314" i="1"/>
  <c r="H1314" i="1" s="1"/>
  <c r="D1313" i="1"/>
  <c r="C1313" i="1"/>
  <c r="H1313" i="1" s="1"/>
  <c r="D1312" i="1"/>
  <c r="C1312" i="1"/>
  <c r="D1311" i="1"/>
  <c r="C1311" i="1"/>
  <c r="H1311" i="1" s="1"/>
  <c r="D1310" i="1"/>
  <c r="C1310" i="1"/>
  <c r="H1310" i="1" s="1"/>
  <c r="D1309" i="1"/>
  <c r="C1309" i="1"/>
  <c r="D1308" i="1"/>
  <c r="C1308" i="1"/>
  <c r="H1308" i="1" s="1"/>
  <c r="D1307" i="1"/>
  <c r="C1307" i="1"/>
  <c r="H1307" i="1" s="1"/>
  <c r="D1306" i="1"/>
  <c r="C1306" i="1"/>
  <c r="D1305" i="1"/>
  <c r="C1305" i="1"/>
  <c r="H1305" i="1" s="1"/>
  <c r="D1304" i="1"/>
  <c r="C1304" i="1"/>
  <c r="H1304" i="1" s="1"/>
  <c r="D1303" i="1"/>
  <c r="C1303" i="1"/>
  <c r="D1302" i="1"/>
  <c r="C1302" i="1"/>
  <c r="H1302" i="1" s="1"/>
  <c r="D1301" i="1"/>
  <c r="C1301" i="1"/>
  <c r="H1301" i="1" s="1"/>
  <c r="D1300" i="1"/>
  <c r="C1300" i="1"/>
  <c r="D1299" i="1"/>
  <c r="D1298" i="1"/>
  <c r="C1298" i="1"/>
  <c r="H1298" i="1" s="1"/>
  <c r="D1297" i="1"/>
  <c r="C1297" i="1"/>
  <c r="D1296" i="1"/>
  <c r="C1296" i="1"/>
  <c r="H1296" i="1" s="1"/>
  <c r="D1295" i="1"/>
  <c r="C1295" i="1"/>
  <c r="H1295" i="1" s="1"/>
  <c r="D1294" i="1"/>
  <c r="C1294" i="1"/>
  <c r="D1293" i="1"/>
  <c r="C1293" i="1"/>
  <c r="H1293" i="1" s="1"/>
  <c r="D1292" i="1"/>
  <c r="C1292" i="1"/>
  <c r="H1292" i="1" s="1"/>
  <c r="D1291" i="1"/>
  <c r="C1291" i="1"/>
  <c r="D1290" i="1"/>
  <c r="C1290" i="1"/>
  <c r="H1290" i="1" s="1"/>
  <c r="D1289" i="1"/>
  <c r="C1289" i="1"/>
  <c r="H1289" i="1" s="1"/>
  <c r="D1288" i="1"/>
  <c r="C1288" i="1"/>
  <c r="D1287" i="1"/>
  <c r="C1287" i="1"/>
  <c r="H1287" i="1" s="1"/>
  <c r="D1286" i="1"/>
  <c r="C1286" i="1"/>
  <c r="H1286" i="1" s="1"/>
  <c r="D1285" i="1"/>
  <c r="C1285" i="1"/>
  <c r="D1284" i="1"/>
  <c r="C1284" i="1"/>
  <c r="H1284" i="1" s="1"/>
  <c r="D1283" i="1"/>
  <c r="C1283" i="1"/>
  <c r="H1283" i="1" s="1"/>
  <c r="D1282" i="1"/>
  <c r="C1282" i="1"/>
  <c r="D1281" i="1"/>
  <c r="C1281" i="1"/>
  <c r="H1281" i="1" s="1"/>
  <c r="D1280" i="1"/>
  <c r="C1280" i="1"/>
  <c r="H1280" i="1" s="1"/>
  <c r="D1279" i="1"/>
  <c r="C1279" i="1"/>
  <c r="D1278" i="1"/>
  <c r="C1278" i="1"/>
  <c r="H1278" i="1" s="1"/>
  <c r="D1277" i="1"/>
  <c r="C1277" i="1"/>
  <c r="H1277" i="1" s="1"/>
  <c r="D1276" i="1"/>
  <c r="C1276" i="1"/>
  <c r="D1275" i="1"/>
  <c r="C1275" i="1"/>
  <c r="H1275" i="1" s="1"/>
  <c r="D1274" i="1"/>
  <c r="C1274" i="1"/>
  <c r="H1274" i="1" s="1"/>
  <c r="D1273" i="1"/>
  <c r="C1273" i="1"/>
  <c r="D1272" i="1"/>
  <c r="C1272" i="1"/>
  <c r="H1272" i="1" s="1"/>
  <c r="D1271" i="1"/>
  <c r="C1271" i="1"/>
  <c r="H1271" i="1" s="1"/>
  <c r="D1270" i="1"/>
  <c r="C1270" i="1"/>
  <c r="D1269" i="1"/>
  <c r="C1269" i="1"/>
  <c r="H1269" i="1" s="1"/>
  <c r="D1268" i="1"/>
  <c r="C1268" i="1"/>
  <c r="H1268" i="1" s="1"/>
  <c r="D1267" i="1"/>
  <c r="C1267" i="1"/>
  <c r="D1266" i="1"/>
  <c r="C1266" i="1"/>
  <c r="H1266" i="1" s="1"/>
  <c r="D1265" i="1"/>
  <c r="C1265" i="1"/>
  <c r="H1265" i="1" s="1"/>
  <c r="D1264" i="1"/>
  <c r="C1264" i="1"/>
  <c r="D1263" i="1"/>
  <c r="C1263" i="1"/>
  <c r="H1263" i="1" s="1"/>
  <c r="D1262" i="1"/>
  <c r="C1262" i="1"/>
  <c r="H1262" i="1" s="1"/>
  <c r="D1261" i="1"/>
  <c r="C1261" i="1"/>
  <c r="D1260" i="1"/>
  <c r="C1260" i="1"/>
  <c r="H1260" i="1" s="1"/>
  <c r="D1259" i="1"/>
  <c r="C1259" i="1"/>
  <c r="H1259" i="1" s="1"/>
  <c r="D1258" i="1"/>
  <c r="C1258" i="1"/>
  <c r="D1257" i="1"/>
  <c r="C1257" i="1"/>
  <c r="H1257" i="1" s="1"/>
  <c r="D1256" i="1"/>
  <c r="C1256" i="1"/>
  <c r="H1256" i="1" s="1"/>
  <c r="D1255" i="1"/>
  <c r="C1255" i="1"/>
  <c r="D1254" i="1"/>
  <c r="C1254" i="1"/>
  <c r="H1254" i="1" s="1"/>
  <c r="D1253" i="1"/>
  <c r="C1253" i="1"/>
  <c r="H1253" i="1" s="1"/>
  <c r="D1252" i="1"/>
  <c r="C1252" i="1"/>
  <c r="D1251" i="1"/>
  <c r="C1251" i="1"/>
  <c r="H1251" i="1" s="1"/>
  <c r="D1250" i="1"/>
  <c r="C1250" i="1"/>
  <c r="H1250" i="1" s="1"/>
  <c r="D1249" i="1"/>
  <c r="C1249" i="1"/>
  <c r="D1248" i="1"/>
  <c r="C1248" i="1"/>
  <c r="H1248" i="1" s="1"/>
  <c r="D1247" i="1"/>
  <c r="C1247" i="1"/>
  <c r="H1247" i="1" s="1"/>
  <c r="D1246" i="1"/>
  <c r="C1246" i="1"/>
  <c r="D1245" i="1"/>
  <c r="C1245" i="1"/>
  <c r="H1245" i="1" s="1"/>
  <c r="D1244" i="1"/>
  <c r="C1244" i="1"/>
  <c r="D1243" i="1"/>
  <c r="C1243" i="1"/>
  <c r="D1242" i="1"/>
  <c r="C1242" i="1"/>
  <c r="H1242" i="1" s="1"/>
  <c r="D1241" i="1"/>
  <c r="C1241" i="1"/>
  <c r="H1241" i="1" s="1"/>
  <c r="D1240" i="1"/>
  <c r="C1240" i="1"/>
  <c r="D1239" i="1"/>
  <c r="C1239" i="1"/>
  <c r="H1239" i="1" s="1"/>
  <c r="D1238" i="1"/>
  <c r="C1238" i="1"/>
  <c r="H1238" i="1" s="1"/>
  <c r="D1237" i="1"/>
  <c r="C1237" i="1"/>
  <c r="D1236" i="1"/>
  <c r="C1236" i="1"/>
  <c r="H1236" i="1" s="1"/>
  <c r="D1234" i="1"/>
  <c r="C1234" i="1"/>
  <c r="D1233" i="1"/>
  <c r="C1233" i="1"/>
  <c r="H1233" i="1" s="1"/>
  <c r="D1232" i="1"/>
  <c r="C1232" i="1"/>
  <c r="H1232" i="1" s="1"/>
  <c r="D1231" i="1"/>
  <c r="C1231" i="1"/>
  <c r="D1230" i="1"/>
  <c r="C1230" i="1"/>
  <c r="H1230" i="1" s="1"/>
  <c r="D1229" i="1"/>
  <c r="C1229" i="1"/>
  <c r="D1228" i="1"/>
  <c r="C1228" i="1"/>
  <c r="D1227" i="1"/>
  <c r="C1227" i="1"/>
  <c r="D1226" i="1"/>
  <c r="C1226" i="1"/>
  <c r="H1226" i="1" s="1"/>
  <c r="D1225" i="1"/>
  <c r="C1225" i="1"/>
  <c r="H1225" i="1" s="1"/>
  <c r="D1224" i="1"/>
  <c r="C1224" i="1"/>
  <c r="H1224" i="1" s="1"/>
  <c r="D1223" i="1"/>
  <c r="C1223" i="1"/>
  <c r="H1223" i="1" s="1"/>
  <c r="D1221" i="1"/>
  <c r="C1221" i="1"/>
  <c r="H1221" i="1" s="1"/>
  <c r="D1220" i="1"/>
  <c r="C1220" i="1"/>
  <c r="H1220" i="1" s="1"/>
  <c r="D1219" i="1"/>
  <c r="C1219" i="1"/>
  <c r="H1219" i="1" s="1"/>
  <c r="D1218" i="1"/>
  <c r="C1218" i="1"/>
  <c r="H1218" i="1" s="1"/>
  <c r="D1217" i="1"/>
  <c r="C1217" i="1"/>
  <c r="D1216" i="1"/>
  <c r="C1216" i="1"/>
  <c r="H1216"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D1154" i="1"/>
  <c r="D1151" i="1"/>
  <c r="C1151" i="1"/>
  <c r="H1151" i="1" s="1"/>
  <c r="D1150" i="1"/>
  <c r="C1150" i="1"/>
  <c r="D1149" i="1"/>
  <c r="C1149" i="1"/>
  <c r="H1149" i="1" s="1"/>
  <c r="D1148" i="1"/>
  <c r="C1148" i="1"/>
  <c r="H1148" i="1" s="1"/>
  <c r="D1147" i="1"/>
  <c r="C1147" i="1"/>
  <c r="D1146" i="1"/>
  <c r="C1146" i="1"/>
  <c r="H1146" i="1" s="1"/>
  <c r="D1145" i="1"/>
  <c r="C1145" i="1"/>
  <c r="H1145" i="1" s="1"/>
  <c r="D1144" i="1"/>
  <c r="C1144" i="1"/>
  <c r="D1143" i="1"/>
  <c r="C1143" i="1"/>
  <c r="H1143" i="1" s="1"/>
  <c r="D1142" i="1"/>
  <c r="C1142" i="1"/>
  <c r="H1142" i="1" s="1"/>
  <c r="D1141" i="1"/>
  <c r="C1141" i="1"/>
  <c r="D1140" i="1"/>
  <c r="C1140" i="1"/>
  <c r="H1140" i="1" s="1"/>
  <c r="D1139" i="1"/>
  <c r="C1139" i="1"/>
  <c r="H1139" i="1" s="1"/>
  <c r="D1138" i="1"/>
  <c r="C1138" i="1"/>
  <c r="D1137" i="1"/>
  <c r="C1137" i="1"/>
  <c r="D1136" i="1"/>
  <c r="C1136" i="1"/>
  <c r="H1136" i="1" s="1"/>
  <c r="D1135" i="1"/>
  <c r="C1135" i="1"/>
  <c r="D1134" i="1"/>
  <c r="C1134" i="1"/>
  <c r="H1134" i="1" s="1"/>
  <c r="D1133" i="1"/>
  <c r="C1133" i="1"/>
  <c r="H1133" i="1" s="1"/>
  <c r="D1132" i="1"/>
  <c r="C1132" i="1"/>
  <c r="D1131" i="1"/>
  <c r="C1131" i="1"/>
  <c r="H1131" i="1" s="1"/>
  <c r="D1130" i="1"/>
  <c r="C1130" i="1"/>
  <c r="H1130" i="1" s="1"/>
  <c r="D1129" i="1"/>
  <c r="C1129" i="1"/>
  <c r="D1128" i="1"/>
  <c r="C1128" i="1"/>
  <c r="H1128" i="1" s="1"/>
  <c r="D1127" i="1"/>
  <c r="C1127" i="1"/>
  <c r="H1127" i="1" s="1"/>
  <c r="D1126" i="1"/>
  <c r="C1126" i="1"/>
  <c r="D1125" i="1"/>
  <c r="C1125" i="1"/>
  <c r="H1125" i="1" s="1"/>
  <c r="D1124" i="1"/>
  <c r="C1124" i="1"/>
  <c r="H1124" i="1" s="1"/>
  <c r="D1123" i="1"/>
  <c r="C1123" i="1"/>
  <c r="D1122" i="1"/>
  <c r="C1122" i="1"/>
  <c r="H1122" i="1" s="1"/>
  <c r="D1121" i="1"/>
  <c r="C1121" i="1"/>
  <c r="H1121" i="1" s="1"/>
  <c r="D1120" i="1"/>
  <c r="C1120" i="1"/>
  <c r="D1119" i="1"/>
  <c r="C1119" i="1"/>
  <c r="H1119" i="1" s="1"/>
  <c r="D1118" i="1"/>
  <c r="C1118" i="1"/>
  <c r="H1118" i="1" s="1"/>
  <c r="D1117" i="1"/>
  <c r="C1117" i="1"/>
  <c r="D1116" i="1"/>
  <c r="C1116" i="1"/>
  <c r="H1116" i="1" s="1"/>
  <c r="D1115" i="1"/>
  <c r="C1115" i="1"/>
  <c r="H1115" i="1" s="1"/>
  <c r="D1114" i="1"/>
  <c r="C1114" i="1"/>
  <c r="D1113" i="1"/>
  <c r="C1113" i="1"/>
  <c r="H1113"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D1055" i="1"/>
  <c r="C1055" i="1"/>
  <c r="H1055" i="1" s="1"/>
  <c r="D1054" i="1"/>
  <c r="C1054" i="1"/>
  <c r="D1053" i="1"/>
  <c r="C1053" i="1"/>
  <c r="H1053" i="1" s="1"/>
  <c r="D1052" i="1"/>
  <c r="C1052" i="1"/>
  <c r="H1052" i="1" s="1"/>
  <c r="D1051" i="1"/>
  <c r="C1051" i="1"/>
  <c r="H1051" i="1" s="1"/>
  <c r="D1050" i="1"/>
  <c r="C1050" i="1"/>
  <c r="H1050" i="1" s="1"/>
  <c r="D1049" i="1"/>
  <c r="C1049" i="1"/>
  <c r="H1049" i="1" s="1"/>
  <c r="D1048" i="1"/>
  <c r="C1048" i="1"/>
  <c r="D1047" i="1"/>
  <c r="D1045" i="1"/>
  <c r="C1045" i="1"/>
  <c r="D1044" i="1"/>
  <c r="C1044" i="1"/>
  <c r="H1044" i="1" s="1"/>
  <c r="D1043" i="1"/>
  <c r="C1043" i="1"/>
  <c r="H1043" i="1" s="1"/>
  <c r="D1042" i="1"/>
  <c r="C1042" i="1"/>
  <c r="D1041" i="1"/>
  <c r="C1041" i="1"/>
  <c r="H1041" i="1" s="1"/>
  <c r="D1040" i="1"/>
  <c r="C1040" i="1"/>
  <c r="H1040" i="1" s="1"/>
  <c r="D1039" i="1"/>
  <c r="C1039" i="1"/>
  <c r="D1038" i="1"/>
  <c r="C1038" i="1"/>
  <c r="H1038" i="1" s="1"/>
  <c r="D1037" i="1"/>
  <c r="C1037" i="1"/>
  <c r="H1037" i="1" s="1"/>
  <c r="D1036" i="1"/>
  <c r="C1036" i="1"/>
  <c r="D1035" i="1"/>
  <c r="C1035" i="1"/>
  <c r="H1035" i="1" s="1"/>
  <c r="D1034" i="1"/>
  <c r="C1034" i="1"/>
  <c r="H1034" i="1" s="1"/>
  <c r="D1033" i="1"/>
  <c r="C1033" i="1"/>
  <c r="D1032" i="1"/>
  <c r="C1032" i="1"/>
  <c r="H1032" i="1" s="1"/>
  <c r="D1031" i="1"/>
  <c r="C1031" i="1"/>
  <c r="H1031" i="1" s="1"/>
  <c r="D1030" i="1"/>
  <c r="C1030" i="1"/>
  <c r="D1029" i="1"/>
  <c r="C1029" i="1"/>
  <c r="H1029" i="1" s="1"/>
  <c r="D1028" i="1"/>
  <c r="C1028" i="1"/>
  <c r="H1028" i="1" s="1"/>
  <c r="D1027" i="1"/>
  <c r="C1027" i="1"/>
  <c r="D1026" i="1"/>
  <c r="C1026" i="1"/>
  <c r="H1026" i="1" s="1"/>
  <c r="D1025" i="1"/>
  <c r="C1025" i="1"/>
  <c r="H1025" i="1" s="1"/>
  <c r="D1024" i="1"/>
  <c r="C1024" i="1"/>
  <c r="D1023" i="1"/>
  <c r="C1023" i="1"/>
  <c r="H1023" i="1" s="1"/>
  <c r="D1022" i="1"/>
  <c r="C1022" i="1"/>
  <c r="H1022" i="1" s="1"/>
  <c r="D1021" i="1"/>
  <c r="C1021" i="1"/>
  <c r="D1020" i="1"/>
  <c r="C1020" i="1"/>
  <c r="H1020" i="1" s="1"/>
  <c r="D1019" i="1"/>
  <c r="C1019" i="1"/>
  <c r="H1019" i="1" s="1"/>
  <c r="D1018" i="1"/>
  <c r="C1018" i="1"/>
  <c r="D1017" i="1"/>
  <c r="C1017" i="1"/>
  <c r="H1017" i="1" s="1"/>
  <c r="D1016" i="1"/>
  <c r="C1016" i="1"/>
  <c r="H1016" i="1" s="1"/>
  <c r="D1015" i="1"/>
  <c r="C1015" i="1"/>
  <c r="D1014" i="1"/>
  <c r="C1014" i="1"/>
  <c r="H1014" i="1" s="1"/>
  <c r="D1013" i="1"/>
  <c r="C1013" i="1"/>
  <c r="D1012" i="1"/>
  <c r="C1012" i="1"/>
  <c r="D1011" i="1"/>
  <c r="C1011" i="1"/>
  <c r="H1011" i="1" s="1"/>
  <c r="D1010" i="1"/>
  <c r="C1010" i="1"/>
  <c r="H1010" i="1" s="1"/>
  <c r="D1009" i="1"/>
  <c r="C1009" i="1"/>
  <c r="D1008" i="1"/>
  <c r="C1008" i="1"/>
  <c r="H1008" i="1" s="1"/>
  <c r="D1007" i="1"/>
  <c r="C1007" i="1"/>
  <c r="H1007" i="1" s="1"/>
  <c r="D1006" i="1"/>
  <c r="C1006" i="1"/>
  <c r="D1005" i="1"/>
  <c r="C1005" i="1"/>
  <c r="H1005" i="1" s="1"/>
  <c r="D1004" i="1"/>
  <c r="C1004" i="1"/>
  <c r="H1004" i="1" s="1"/>
  <c r="D1003" i="1"/>
  <c r="C1003" i="1"/>
  <c r="D1002" i="1"/>
  <c r="C1002" i="1"/>
  <c r="H1002" i="1" s="1"/>
  <c r="D1001" i="1"/>
  <c r="C1001" i="1"/>
  <c r="H1001" i="1" s="1"/>
  <c r="D1000" i="1"/>
  <c r="C1000" i="1"/>
  <c r="D999" i="1"/>
  <c r="C999" i="1"/>
  <c r="H999" i="1" s="1"/>
  <c r="D998" i="1"/>
  <c r="C998" i="1"/>
  <c r="H998" i="1" s="1"/>
  <c r="D997" i="1"/>
  <c r="C997" i="1"/>
  <c r="D996" i="1"/>
  <c r="C996" i="1"/>
  <c r="H996" i="1" s="1"/>
  <c r="D995" i="1"/>
  <c r="C995" i="1"/>
  <c r="D994" i="1"/>
  <c r="C994" i="1"/>
  <c r="D993" i="1"/>
  <c r="C993" i="1"/>
  <c r="H993" i="1" s="1"/>
  <c r="D992" i="1"/>
  <c r="C992" i="1"/>
  <c r="H992" i="1" s="1"/>
  <c r="D991" i="1"/>
  <c r="C991" i="1"/>
  <c r="D989" i="1"/>
  <c r="C989" i="1"/>
  <c r="H989" i="1" s="1"/>
  <c r="D988" i="1"/>
  <c r="C988" i="1"/>
  <c r="D987" i="1"/>
  <c r="C987" i="1"/>
  <c r="H987" i="1" s="1"/>
  <c r="D986" i="1"/>
  <c r="C986" i="1"/>
  <c r="H986" i="1" s="1"/>
  <c r="D983" i="1"/>
  <c r="C983" i="1"/>
  <c r="D982" i="1"/>
  <c r="C982" i="1"/>
  <c r="H982" i="1" s="1"/>
  <c r="D981" i="1"/>
  <c r="C981" i="1"/>
  <c r="D980" i="1"/>
  <c r="C980" i="1"/>
  <c r="D979" i="1"/>
  <c r="C979" i="1"/>
  <c r="H979" i="1" s="1"/>
  <c r="D978" i="1"/>
  <c r="C978" i="1"/>
  <c r="D977" i="1"/>
  <c r="C977" i="1"/>
  <c r="D976" i="1"/>
  <c r="C976" i="1"/>
  <c r="H976" i="1" s="1"/>
  <c r="D975" i="1"/>
  <c r="C975" i="1"/>
  <c r="H975" i="1" s="1"/>
  <c r="D974" i="1"/>
  <c r="C974" i="1"/>
  <c r="D973" i="1"/>
  <c r="C973" i="1"/>
  <c r="H973" i="1" s="1"/>
  <c r="D972" i="1"/>
  <c r="C972" i="1"/>
  <c r="H972" i="1" s="1"/>
  <c r="D971" i="1"/>
  <c r="C971" i="1"/>
  <c r="D970" i="1"/>
  <c r="C970" i="1"/>
  <c r="H970" i="1" s="1"/>
  <c r="D969" i="1"/>
  <c r="C969" i="1"/>
  <c r="H969" i="1" s="1"/>
  <c r="D968" i="1"/>
  <c r="C968" i="1"/>
  <c r="D967" i="1"/>
  <c r="C967" i="1"/>
  <c r="H967" i="1" s="1"/>
  <c r="D966" i="1"/>
  <c r="C966" i="1"/>
  <c r="H966" i="1" s="1"/>
  <c r="D965" i="1"/>
  <c r="C965" i="1"/>
  <c r="D964" i="1"/>
  <c r="C964" i="1"/>
  <c r="H964" i="1" s="1"/>
  <c r="D963" i="1"/>
  <c r="C963" i="1"/>
  <c r="H963" i="1" s="1"/>
  <c r="D962" i="1"/>
  <c r="C962" i="1"/>
  <c r="D961" i="1"/>
  <c r="C961" i="1"/>
  <c r="H961" i="1" s="1"/>
  <c r="D960" i="1"/>
  <c r="C960" i="1"/>
  <c r="H960" i="1" s="1"/>
  <c r="D959" i="1"/>
  <c r="C959" i="1"/>
  <c r="D958" i="1"/>
  <c r="C958" i="1"/>
  <c r="H958" i="1" s="1"/>
  <c r="D957" i="1"/>
  <c r="C957" i="1"/>
  <c r="H957" i="1" s="1"/>
  <c r="D956" i="1"/>
  <c r="C956" i="1"/>
  <c r="D955" i="1"/>
  <c r="C955" i="1"/>
  <c r="H955" i="1" s="1"/>
  <c r="D954" i="1"/>
  <c r="C954" i="1"/>
  <c r="H954" i="1" s="1"/>
  <c r="D953" i="1"/>
  <c r="C953" i="1"/>
  <c r="D952" i="1"/>
  <c r="C952" i="1"/>
  <c r="H952" i="1" s="1"/>
  <c r="D951" i="1"/>
  <c r="C951" i="1"/>
  <c r="H951" i="1" s="1"/>
  <c r="D950" i="1"/>
  <c r="C950" i="1"/>
  <c r="D949" i="1"/>
  <c r="C949" i="1"/>
  <c r="H949" i="1" s="1"/>
  <c r="D948" i="1"/>
  <c r="C948" i="1"/>
  <c r="H948" i="1" s="1"/>
  <c r="D947" i="1"/>
  <c r="C947" i="1"/>
  <c r="D946" i="1"/>
  <c r="C946" i="1"/>
  <c r="H946" i="1" s="1"/>
  <c r="D945" i="1"/>
  <c r="C945" i="1"/>
  <c r="H945" i="1" s="1"/>
  <c r="D944" i="1"/>
  <c r="C944" i="1"/>
  <c r="D943" i="1"/>
  <c r="C943" i="1"/>
  <c r="H943" i="1" s="1"/>
  <c r="D942" i="1"/>
  <c r="C942" i="1"/>
  <c r="H942" i="1" s="1"/>
  <c r="D941" i="1"/>
  <c r="C941" i="1"/>
  <c r="D940" i="1"/>
  <c r="C940" i="1"/>
  <c r="H940" i="1" s="1"/>
  <c r="D939" i="1"/>
  <c r="C939" i="1"/>
  <c r="H939" i="1" s="1"/>
  <c r="D938" i="1"/>
  <c r="C938" i="1"/>
  <c r="D937" i="1"/>
  <c r="C937" i="1"/>
  <c r="H937" i="1" s="1"/>
  <c r="D936" i="1"/>
  <c r="C936" i="1"/>
  <c r="H936" i="1" s="1"/>
  <c r="D935" i="1"/>
  <c r="C935" i="1"/>
  <c r="D934" i="1"/>
  <c r="C934" i="1"/>
  <c r="H934" i="1" s="1"/>
  <c r="D933" i="1"/>
  <c r="C933" i="1"/>
  <c r="H933" i="1" s="1"/>
  <c r="D932" i="1"/>
  <c r="C932" i="1"/>
  <c r="D931" i="1"/>
  <c r="C931" i="1"/>
  <c r="H931" i="1" s="1"/>
  <c r="D930" i="1"/>
  <c r="C930" i="1"/>
  <c r="H930" i="1" s="1"/>
  <c r="D929" i="1"/>
  <c r="C929" i="1"/>
  <c r="D928" i="1"/>
  <c r="C928" i="1"/>
  <c r="H928" i="1" s="1"/>
  <c r="D927" i="1"/>
  <c r="C927" i="1"/>
  <c r="H927" i="1" s="1"/>
  <c r="D926" i="1"/>
  <c r="C926" i="1"/>
  <c r="D925" i="1"/>
  <c r="C925" i="1"/>
  <c r="H925" i="1" s="1"/>
  <c r="D924" i="1"/>
  <c r="C924" i="1"/>
  <c r="H924" i="1" s="1"/>
  <c r="D923" i="1"/>
  <c r="C923" i="1"/>
  <c r="D922" i="1"/>
  <c r="C922" i="1"/>
  <c r="H922" i="1" s="1"/>
  <c r="D921" i="1"/>
  <c r="C921" i="1"/>
  <c r="H921" i="1" s="1"/>
  <c r="D920" i="1"/>
  <c r="C920" i="1"/>
  <c r="D919" i="1"/>
  <c r="C919" i="1"/>
  <c r="H919" i="1" s="1"/>
  <c r="D918" i="1"/>
  <c r="C918" i="1"/>
  <c r="H918" i="1" s="1"/>
  <c r="D917" i="1"/>
  <c r="C917" i="1"/>
  <c r="D916" i="1"/>
  <c r="C916" i="1"/>
  <c r="H916" i="1" s="1"/>
  <c r="D915" i="1"/>
  <c r="C915" i="1"/>
  <c r="H915" i="1" s="1"/>
  <c r="D914" i="1"/>
  <c r="C914" i="1"/>
  <c r="D913" i="1"/>
  <c r="C913" i="1"/>
  <c r="H913" i="1" s="1"/>
  <c r="D912" i="1"/>
  <c r="C912" i="1"/>
  <c r="H912" i="1" s="1"/>
  <c r="D911" i="1"/>
  <c r="C911" i="1"/>
  <c r="D910" i="1"/>
  <c r="C910" i="1"/>
  <c r="H910" i="1" s="1"/>
  <c r="D909" i="1"/>
  <c r="C909" i="1"/>
  <c r="H909" i="1" s="1"/>
  <c r="D908" i="1"/>
  <c r="C908" i="1"/>
  <c r="D907" i="1"/>
  <c r="C907" i="1"/>
  <c r="H907" i="1" s="1"/>
  <c r="D906" i="1"/>
  <c r="C906" i="1"/>
  <c r="H906" i="1" s="1"/>
  <c r="D905" i="1"/>
  <c r="C905" i="1"/>
  <c r="D904" i="1"/>
  <c r="C904" i="1"/>
  <c r="H904" i="1" s="1"/>
  <c r="D903" i="1"/>
  <c r="C903" i="1"/>
  <c r="H903" i="1" s="1"/>
  <c r="D902" i="1"/>
  <c r="C902" i="1"/>
  <c r="D901" i="1"/>
  <c r="C901" i="1"/>
  <c r="H901" i="1" s="1"/>
  <c r="D900" i="1"/>
  <c r="C900" i="1"/>
  <c r="H900" i="1" s="1"/>
  <c r="D899" i="1"/>
  <c r="C899" i="1"/>
  <c r="D898" i="1"/>
  <c r="C898" i="1"/>
  <c r="H898" i="1" s="1"/>
  <c r="D897" i="1"/>
  <c r="C897" i="1"/>
  <c r="H897" i="1" s="1"/>
  <c r="D896" i="1"/>
  <c r="C896" i="1"/>
  <c r="D895" i="1"/>
  <c r="C895" i="1"/>
  <c r="H895" i="1" s="1"/>
  <c r="D894" i="1"/>
  <c r="C894" i="1"/>
  <c r="H894" i="1" s="1"/>
  <c r="D893" i="1"/>
  <c r="C893" i="1"/>
  <c r="D892" i="1"/>
  <c r="C892" i="1"/>
  <c r="H892" i="1" s="1"/>
  <c r="D891" i="1"/>
  <c r="C891" i="1"/>
  <c r="H891" i="1" s="1"/>
  <c r="D890" i="1"/>
  <c r="C890" i="1"/>
  <c r="D889" i="1"/>
  <c r="C889" i="1"/>
  <c r="H889" i="1" s="1"/>
  <c r="D888" i="1"/>
  <c r="C888" i="1"/>
  <c r="H888" i="1" s="1"/>
  <c r="D887" i="1"/>
  <c r="C887" i="1"/>
  <c r="D886" i="1"/>
  <c r="C886" i="1"/>
  <c r="H886" i="1" s="1"/>
  <c r="D885" i="1"/>
  <c r="C885" i="1"/>
  <c r="H885" i="1" s="1"/>
  <c r="D884" i="1"/>
  <c r="C884" i="1"/>
  <c r="D883" i="1"/>
  <c r="C883" i="1"/>
  <c r="H883" i="1" s="1"/>
  <c r="D882" i="1"/>
  <c r="C882" i="1"/>
  <c r="H882" i="1" s="1"/>
  <c r="D881" i="1"/>
  <c r="C881" i="1"/>
  <c r="D880" i="1"/>
  <c r="C880" i="1"/>
  <c r="H880" i="1" s="1"/>
  <c r="D879" i="1"/>
  <c r="C879" i="1"/>
  <c r="H879" i="1" s="1"/>
  <c r="D878" i="1"/>
  <c r="C878" i="1"/>
  <c r="D877" i="1"/>
  <c r="C877" i="1"/>
  <c r="H877" i="1" s="1"/>
  <c r="D876" i="1"/>
  <c r="C876" i="1"/>
  <c r="H876" i="1" s="1"/>
  <c r="D875" i="1"/>
  <c r="C875" i="1"/>
  <c r="D874" i="1"/>
  <c r="C874" i="1"/>
  <c r="H874" i="1" s="1"/>
  <c r="D873" i="1"/>
  <c r="C873" i="1"/>
  <c r="H873" i="1" s="1"/>
  <c r="D872" i="1"/>
  <c r="C872" i="1"/>
  <c r="D871" i="1"/>
  <c r="C871" i="1"/>
  <c r="H871" i="1" s="1"/>
  <c r="D870" i="1"/>
  <c r="C870" i="1"/>
  <c r="H870" i="1" s="1"/>
  <c r="D869" i="1"/>
  <c r="C869" i="1"/>
  <c r="D868" i="1"/>
  <c r="C868" i="1"/>
  <c r="H868" i="1" s="1"/>
  <c r="D867" i="1"/>
  <c r="C867" i="1"/>
  <c r="H867" i="1" s="1"/>
  <c r="D866" i="1"/>
  <c r="C866" i="1"/>
  <c r="D865" i="1"/>
  <c r="C865" i="1"/>
  <c r="H865" i="1" s="1"/>
  <c r="D864" i="1"/>
  <c r="C864" i="1"/>
  <c r="H864" i="1" s="1"/>
  <c r="D863" i="1"/>
  <c r="C863" i="1"/>
  <c r="D862" i="1"/>
  <c r="C862" i="1"/>
  <c r="H862" i="1" s="1"/>
  <c r="D861" i="1"/>
  <c r="C861" i="1"/>
  <c r="H861" i="1" s="1"/>
  <c r="D860" i="1"/>
  <c r="C860" i="1"/>
  <c r="D859" i="1"/>
  <c r="C859" i="1"/>
  <c r="H859" i="1" s="1"/>
  <c r="D858" i="1"/>
  <c r="C858" i="1"/>
  <c r="H858" i="1" s="1"/>
  <c r="D857" i="1"/>
  <c r="C857" i="1"/>
  <c r="D856" i="1"/>
  <c r="C856" i="1"/>
  <c r="H856" i="1" s="1"/>
  <c r="D855" i="1"/>
  <c r="C855" i="1"/>
  <c r="H855" i="1" s="1"/>
  <c r="D854" i="1"/>
  <c r="C854" i="1"/>
  <c r="D853" i="1"/>
  <c r="C853" i="1"/>
  <c r="H853" i="1" s="1"/>
  <c r="D852" i="1"/>
  <c r="C852" i="1"/>
  <c r="H852" i="1" s="1"/>
  <c r="D851" i="1"/>
  <c r="C851" i="1"/>
  <c r="D850" i="1"/>
  <c r="C850" i="1"/>
  <c r="H850" i="1" s="1"/>
  <c r="D849" i="1"/>
  <c r="C849" i="1"/>
  <c r="H849" i="1" s="1"/>
  <c r="D848" i="1"/>
  <c r="C848" i="1"/>
  <c r="D847" i="1"/>
  <c r="C847" i="1"/>
  <c r="H847" i="1" s="1"/>
  <c r="D846" i="1"/>
  <c r="C846" i="1"/>
  <c r="H846" i="1" s="1"/>
  <c r="D845" i="1"/>
  <c r="C845" i="1"/>
  <c r="D844" i="1"/>
  <c r="C844" i="1"/>
  <c r="H844" i="1" s="1"/>
  <c r="D843" i="1"/>
  <c r="C843" i="1"/>
  <c r="H843" i="1" s="1"/>
  <c r="D842" i="1"/>
  <c r="C842" i="1"/>
  <c r="D841" i="1"/>
  <c r="C841" i="1"/>
  <c r="H841" i="1" s="1"/>
  <c r="D840" i="1"/>
  <c r="C840" i="1"/>
  <c r="H840" i="1" s="1"/>
  <c r="D839" i="1"/>
  <c r="C839" i="1"/>
  <c r="D838" i="1"/>
  <c r="C838" i="1"/>
  <c r="H838" i="1" s="1"/>
  <c r="D837" i="1"/>
  <c r="C837" i="1"/>
  <c r="H837" i="1" s="1"/>
  <c r="D836" i="1"/>
  <c r="C836" i="1"/>
  <c r="D835" i="1"/>
  <c r="C835" i="1"/>
  <c r="H835" i="1" s="1"/>
  <c r="D834" i="1"/>
  <c r="C834" i="1"/>
  <c r="H834" i="1" s="1"/>
  <c r="D833" i="1"/>
  <c r="C833" i="1"/>
  <c r="D832" i="1"/>
  <c r="C832" i="1"/>
  <c r="H832" i="1" s="1"/>
  <c r="D831" i="1"/>
  <c r="C831" i="1"/>
  <c r="H831" i="1" s="1"/>
  <c r="D830" i="1"/>
  <c r="C830" i="1"/>
  <c r="D829" i="1"/>
  <c r="C829" i="1"/>
  <c r="H829" i="1" s="1"/>
  <c r="D828" i="1"/>
  <c r="C828" i="1"/>
  <c r="H828" i="1" s="1"/>
  <c r="D827" i="1"/>
  <c r="C827" i="1"/>
  <c r="D826" i="1"/>
  <c r="C826" i="1"/>
  <c r="H826" i="1" s="1"/>
  <c r="D825" i="1"/>
  <c r="C825" i="1"/>
  <c r="H825" i="1" s="1"/>
  <c r="D824" i="1"/>
  <c r="C824" i="1"/>
  <c r="D823" i="1"/>
  <c r="C823" i="1"/>
  <c r="H823" i="1" s="1"/>
  <c r="D822" i="1"/>
  <c r="C822" i="1"/>
  <c r="H822" i="1" s="1"/>
  <c r="D821" i="1"/>
  <c r="C821" i="1"/>
  <c r="D820" i="1"/>
  <c r="C820" i="1"/>
  <c r="H820" i="1" s="1"/>
  <c r="D819" i="1"/>
  <c r="C819" i="1"/>
  <c r="H819" i="1" s="1"/>
  <c r="D818" i="1"/>
  <c r="C818" i="1"/>
  <c r="D817" i="1"/>
  <c r="C817" i="1"/>
  <c r="H817" i="1" s="1"/>
  <c r="D816" i="1"/>
  <c r="C816" i="1"/>
  <c r="H816" i="1" s="1"/>
  <c r="D815" i="1"/>
  <c r="C815" i="1"/>
  <c r="D814" i="1"/>
  <c r="C814" i="1"/>
  <c r="H814" i="1" s="1"/>
  <c r="D813" i="1"/>
  <c r="C813" i="1"/>
  <c r="H813" i="1" s="1"/>
  <c r="D812" i="1"/>
  <c r="C812" i="1"/>
  <c r="D811" i="1"/>
  <c r="C811" i="1"/>
  <c r="H811" i="1" s="1"/>
  <c r="D810" i="1"/>
  <c r="C810" i="1"/>
  <c r="H810" i="1" s="1"/>
  <c r="D809" i="1"/>
  <c r="C809" i="1"/>
  <c r="D808" i="1"/>
  <c r="C808" i="1"/>
  <c r="H808" i="1" s="1"/>
  <c r="D807" i="1"/>
  <c r="C807" i="1"/>
  <c r="H807" i="1" s="1"/>
  <c r="D806" i="1"/>
  <c r="C806" i="1"/>
  <c r="D805" i="1"/>
  <c r="C805" i="1"/>
  <c r="H805" i="1" s="1"/>
  <c r="D804" i="1"/>
  <c r="C804" i="1"/>
  <c r="H804" i="1" s="1"/>
  <c r="D803" i="1"/>
  <c r="C803" i="1"/>
  <c r="D802" i="1"/>
  <c r="C802" i="1"/>
  <c r="H802" i="1" s="1"/>
  <c r="D801" i="1"/>
  <c r="C801" i="1"/>
  <c r="H801" i="1" s="1"/>
  <c r="D800" i="1"/>
  <c r="C800" i="1"/>
  <c r="D799" i="1"/>
  <c r="C799" i="1"/>
  <c r="H799" i="1" s="1"/>
  <c r="D798" i="1"/>
  <c r="C798" i="1"/>
  <c r="H798" i="1" s="1"/>
  <c r="D797" i="1"/>
  <c r="C797" i="1"/>
  <c r="D796" i="1"/>
  <c r="C796" i="1"/>
  <c r="H796" i="1" s="1"/>
  <c r="D795" i="1"/>
  <c r="C795" i="1"/>
  <c r="H795" i="1" s="1"/>
  <c r="D794" i="1"/>
  <c r="C794" i="1"/>
  <c r="D793" i="1"/>
  <c r="C793" i="1"/>
  <c r="H793" i="1" s="1"/>
  <c r="D792" i="1"/>
  <c r="C792" i="1"/>
  <c r="H792" i="1" s="1"/>
  <c r="D791" i="1"/>
  <c r="C791" i="1"/>
  <c r="D790" i="1"/>
  <c r="C790" i="1"/>
  <c r="H790" i="1" s="1"/>
  <c r="D789" i="1"/>
  <c r="C789" i="1"/>
  <c r="H789" i="1" s="1"/>
  <c r="D788" i="1"/>
  <c r="C788" i="1"/>
  <c r="D787" i="1"/>
  <c r="C787" i="1"/>
  <c r="H787" i="1" s="1"/>
  <c r="D786" i="1"/>
  <c r="C786" i="1"/>
  <c r="H786" i="1" s="1"/>
  <c r="D785" i="1"/>
  <c r="C785" i="1"/>
  <c r="D784" i="1"/>
  <c r="C784" i="1"/>
  <c r="H784" i="1" s="1"/>
  <c r="D783" i="1"/>
  <c r="C783" i="1"/>
  <c r="H783" i="1" s="1"/>
  <c r="D782" i="1"/>
  <c r="C782" i="1"/>
  <c r="D781" i="1"/>
  <c r="C781" i="1"/>
  <c r="H781" i="1" s="1"/>
  <c r="D780" i="1"/>
  <c r="C780" i="1"/>
  <c r="H780" i="1" s="1"/>
  <c r="D779" i="1"/>
  <c r="C779" i="1"/>
  <c r="D778" i="1"/>
  <c r="C778" i="1"/>
  <c r="H778" i="1" s="1"/>
  <c r="D777" i="1"/>
  <c r="C777" i="1"/>
  <c r="H777" i="1" s="1"/>
  <c r="D776" i="1"/>
  <c r="C776" i="1"/>
  <c r="D775" i="1"/>
  <c r="C775" i="1"/>
  <c r="H775" i="1" s="1"/>
  <c r="D774" i="1"/>
  <c r="C774" i="1"/>
  <c r="H774" i="1" s="1"/>
  <c r="D773" i="1"/>
  <c r="C773" i="1"/>
  <c r="D772" i="1"/>
  <c r="C772" i="1"/>
  <c r="H772" i="1" s="1"/>
  <c r="D771" i="1"/>
  <c r="C771" i="1"/>
  <c r="H771" i="1" s="1"/>
  <c r="D770" i="1"/>
  <c r="C770" i="1"/>
  <c r="D769" i="1"/>
  <c r="C769" i="1"/>
  <c r="H769" i="1" s="1"/>
  <c r="D768" i="1"/>
  <c r="C768" i="1"/>
  <c r="H768" i="1" s="1"/>
  <c r="D767" i="1"/>
  <c r="C767" i="1"/>
  <c r="D766" i="1"/>
  <c r="C766" i="1"/>
  <c r="H766" i="1" s="1"/>
  <c r="D765" i="1"/>
  <c r="C765" i="1"/>
  <c r="H765" i="1" s="1"/>
  <c r="D764" i="1"/>
  <c r="C764" i="1"/>
  <c r="D763" i="1"/>
  <c r="C763" i="1"/>
  <c r="H763" i="1" s="1"/>
  <c r="D762" i="1"/>
  <c r="C762" i="1"/>
  <c r="H762" i="1" s="1"/>
  <c r="D761" i="1"/>
  <c r="C761" i="1"/>
  <c r="D760" i="1"/>
  <c r="C760" i="1"/>
  <c r="H760" i="1" s="1"/>
  <c r="D759" i="1"/>
  <c r="C759" i="1"/>
  <c r="H759" i="1" s="1"/>
  <c r="D758" i="1"/>
  <c r="C758" i="1"/>
  <c r="D757" i="1"/>
  <c r="C757" i="1"/>
  <c r="H757" i="1" s="1"/>
  <c r="D756" i="1"/>
  <c r="C756" i="1"/>
  <c r="H756" i="1" s="1"/>
  <c r="D755" i="1"/>
  <c r="C755" i="1"/>
  <c r="D754" i="1"/>
  <c r="C754" i="1"/>
  <c r="H754" i="1" s="1"/>
  <c r="D753" i="1"/>
  <c r="C753" i="1"/>
  <c r="H753" i="1" s="1"/>
  <c r="D752" i="1"/>
  <c r="C752" i="1"/>
  <c r="D751" i="1"/>
  <c r="C751" i="1"/>
  <c r="H751" i="1" s="1"/>
  <c r="D750" i="1"/>
  <c r="C750" i="1"/>
  <c r="H750" i="1" s="1"/>
  <c r="D749" i="1"/>
  <c r="C749" i="1"/>
  <c r="D748" i="1"/>
  <c r="C748" i="1"/>
  <c r="H748" i="1" s="1"/>
  <c r="D747" i="1"/>
  <c r="C747" i="1"/>
  <c r="H747" i="1" s="1"/>
  <c r="D746" i="1"/>
  <c r="C746" i="1"/>
  <c r="D745" i="1"/>
  <c r="C745" i="1"/>
  <c r="H745" i="1" s="1"/>
  <c r="D744" i="1"/>
  <c r="C744" i="1"/>
  <c r="H744" i="1" s="1"/>
  <c r="D743" i="1"/>
  <c r="C743" i="1"/>
  <c r="D742" i="1"/>
  <c r="C742" i="1"/>
  <c r="H742" i="1" s="1"/>
  <c r="D741" i="1"/>
  <c r="C741" i="1"/>
  <c r="H741" i="1" s="1"/>
  <c r="D740" i="1"/>
  <c r="C740" i="1"/>
  <c r="D739" i="1"/>
  <c r="C739" i="1"/>
  <c r="H739" i="1" s="1"/>
  <c r="D738" i="1"/>
  <c r="C738" i="1"/>
  <c r="H738" i="1" s="1"/>
  <c r="D737" i="1"/>
  <c r="C737" i="1"/>
  <c r="D736" i="1"/>
  <c r="C736" i="1"/>
  <c r="H736" i="1" s="1"/>
  <c r="D735" i="1"/>
  <c r="C735" i="1"/>
  <c r="D734" i="1"/>
  <c r="C734" i="1"/>
  <c r="D733" i="1"/>
  <c r="C733" i="1"/>
  <c r="H733" i="1" s="1"/>
  <c r="D732" i="1"/>
  <c r="C732" i="1"/>
  <c r="D731" i="1"/>
  <c r="C731" i="1"/>
  <c r="D730" i="1"/>
  <c r="C730" i="1"/>
  <c r="H730" i="1" s="1"/>
  <c r="D729" i="1"/>
  <c r="C729" i="1"/>
  <c r="D728" i="1"/>
  <c r="C728" i="1"/>
  <c r="D727" i="1"/>
  <c r="C727" i="1"/>
  <c r="H727" i="1" s="1"/>
  <c r="D726" i="1"/>
  <c r="C726" i="1"/>
  <c r="D725" i="1"/>
  <c r="C725" i="1"/>
  <c r="D724" i="1"/>
  <c r="C724" i="1"/>
  <c r="H724" i="1" s="1"/>
  <c r="D723" i="1"/>
  <c r="C723" i="1"/>
  <c r="D722" i="1"/>
  <c r="C722" i="1"/>
  <c r="D721" i="1"/>
  <c r="C721" i="1"/>
  <c r="H721" i="1" s="1"/>
  <c r="D720" i="1"/>
  <c r="C720" i="1"/>
  <c r="D719" i="1"/>
  <c r="C719" i="1"/>
  <c r="D718" i="1"/>
  <c r="C718" i="1"/>
  <c r="H718" i="1" s="1"/>
  <c r="D717" i="1"/>
  <c r="C717" i="1"/>
  <c r="D716" i="1"/>
  <c r="C716" i="1"/>
  <c r="D715" i="1"/>
  <c r="C715" i="1"/>
  <c r="H715" i="1" s="1"/>
  <c r="D714" i="1"/>
  <c r="C714" i="1"/>
  <c r="D713" i="1"/>
  <c r="C713" i="1"/>
  <c r="D712" i="1"/>
  <c r="C712" i="1"/>
  <c r="H712" i="1" s="1"/>
  <c r="D711" i="1"/>
  <c r="C711" i="1"/>
  <c r="D710" i="1"/>
  <c r="C710" i="1"/>
  <c r="D709" i="1"/>
  <c r="C709" i="1"/>
  <c r="H709" i="1" s="1"/>
  <c r="D708" i="1"/>
  <c r="C708" i="1"/>
  <c r="D707" i="1"/>
  <c r="C707" i="1"/>
  <c r="D706" i="1"/>
  <c r="C706" i="1"/>
  <c r="H706" i="1" s="1"/>
  <c r="D705" i="1"/>
  <c r="C705" i="1"/>
  <c r="D704" i="1"/>
  <c r="C704" i="1"/>
  <c r="D703" i="1"/>
  <c r="C703" i="1"/>
  <c r="H703" i="1" s="1"/>
  <c r="D702" i="1"/>
  <c r="C702" i="1"/>
  <c r="D701" i="1"/>
  <c r="C701" i="1"/>
  <c r="D700" i="1"/>
  <c r="C700" i="1"/>
  <c r="H700" i="1" s="1"/>
  <c r="D699" i="1"/>
  <c r="C699" i="1"/>
  <c r="D698" i="1"/>
  <c r="C698" i="1"/>
  <c r="D697" i="1"/>
  <c r="C697" i="1"/>
  <c r="H697" i="1" s="1"/>
  <c r="D696" i="1"/>
  <c r="C696" i="1"/>
  <c r="D695" i="1"/>
  <c r="C695" i="1"/>
  <c r="D694" i="1"/>
  <c r="C694" i="1"/>
  <c r="H694" i="1" s="1"/>
  <c r="D693" i="1"/>
  <c r="C693" i="1"/>
  <c r="D692" i="1"/>
  <c r="C692" i="1"/>
  <c r="D691" i="1"/>
  <c r="C691" i="1"/>
  <c r="H691" i="1" s="1"/>
  <c r="D690" i="1"/>
  <c r="C690" i="1"/>
  <c r="D689" i="1"/>
  <c r="C689" i="1"/>
  <c r="D688" i="1"/>
  <c r="C688" i="1"/>
  <c r="H688" i="1" s="1"/>
  <c r="D687" i="1"/>
  <c r="C687" i="1"/>
  <c r="D686" i="1"/>
  <c r="C686" i="1"/>
  <c r="D685" i="1"/>
  <c r="C685" i="1"/>
  <c r="H685" i="1" s="1"/>
  <c r="D684" i="1"/>
  <c r="C684" i="1"/>
  <c r="D683" i="1"/>
  <c r="C683" i="1"/>
  <c r="D682" i="1"/>
  <c r="C682" i="1"/>
  <c r="H682" i="1" s="1"/>
  <c r="D681" i="1"/>
  <c r="C681" i="1"/>
  <c r="D680" i="1"/>
  <c r="C680" i="1"/>
  <c r="D679" i="1"/>
  <c r="C679" i="1"/>
  <c r="H679" i="1" s="1"/>
  <c r="D678" i="1"/>
  <c r="C678" i="1"/>
  <c r="D677" i="1"/>
  <c r="C677" i="1"/>
  <c r="D676" i="1"/>
  <c r="C676" i="1"/>
  <c r="H676" i="1" s="1"/>
  <c r="D675" i="1"/>
  <c r="C675" i="1"/>
  <c r="D674" i="1"/>
  <c r="C674" i="1"/>
  <c r="D673" i="1"/>
  <c r="C673" i="1"/>
  <c r="H673" i="1" s="1"/>
  <c r="D672" i="1"/>
  <c r="C672" i="1"/>
  <c r="D671" i="1"/>
  <c r="C671" i="1"/>
  <c r="D670" i="1"/>
  <c r="C670" i="1"/>
  <c r="H670" i="1" s="1"/>
  <c r="D669" i="1"/>
  <c r="C669" i="1"/>
  <c r="D668" i="1"/>
  <c r="C668" i="1"/>
  <c r="D667" i="1"/>
  <c r="C667" i="1"/>
  <c r="H667" i="1" s="1"/>
  <c r="D666" i="1"/>
  <c r="C666" i="1"/>
  <c r="D665" i="1"/>
  <c r="C665" i="1"/>
  <c r="D664" i="1"/>
  <c r="C664" i="1"/>
  <c r="H664" i="1" s="1"/>
  <c r="D663" i="1"/>
  <c r="C663" i="1"/>
  <c r="D662" i="1"/>
  <c r="C662" i="1"/>
  <c r="D661" i="1"/>
  <c r="C661" i="1"/>
  <c r="H661" i="1" s="1"/>
  <c r="D660" i="1"/>
  <c r="C660" i="1"/>
  <c r="D659" i="1"/>
  <c r="C659" i="1"/>
  <c r="D658" i="1"/>
  <c r="C658" i="1"/>
  <c r="H658" i="1" s="1"/>
  <c r="D657" i="1"/>
  <c r="C657" i="1"/>
  <c r="D656" i="1"/>
  <c r="C656" i="1"/>
  <c r="D655" i="1"/>
  <c r="C655" i="1"/>
  <c r="H655" i="1" s="1"/>
  <c r="D654" i="1"/>
  <c r="C654" i="1"/>
  <c r="D653" i="1"/>
  <c r="C653" i="1"/>
  <c r="D652" i="1"/>
  <c r="C652" i="1"/>
  <c r="H652" i="1" s="1"/>
  <c r="D651" i="1"/>
  <c r="C651" i="1"/>
  <c r="D650" i="1"/>
  <c r="C650" i="1"/>
  <c r="D649" i="1"/>
  <c r="C649" i="1"/>
  <c r="H649" i="1" s="1"/>
  <c r="D648" i="1"/>
  <c r="C648" i="1"/>
  <c r="D647" i="1"/>
  <c r="C647" i="1"/>
  <c r="D646" i="1"/>
  <c r="C646" i="1"/>
  <c r="H646" i="1" s="1"/>
  <c r="D645" i="1"/>
  <c r="C645" i="1"/>
  <c r="D644" i="1"/>
  <c r="C644" i="1"/>
  <c r="D643" i="1"/>
  <c r="C643" i="1"/>
  <c r="H643" i="1" s="1"/>
  <c r="D642" i="1"/>
  <c r="C642" i="1"/>
  <c r="D641" i="1"/>
  <c r="C641" i="1"/>
  <c r="D632" i="1"/>
  <c r="C632" i="1"/>
  <c r="D631" i="1"/>
  <c r="C631" i="1"/>
  <c r="D628" i="1"/>
  <c r="C628" i="1"/>
  <c r="H628" i="1" s="1"/>
  <c r="D627" i="1"/>
  <c r="C627" i="1"/>
  <c r="D626" i="1"/>
  <c r="C626" i="1"/>
  <c r="D625" i="1"/>
  <c r="C625" i="1"/>
  <c r="D624" i="1"/>
  <c r="C624" i="1"/>
  <c r="D623" i="1"/>
  <c r="C623" i="1"/>
  <c r="D622" i="1"/>
  <c r="C622" i="1"/>
  <c r="D621" i="1"/>
  <c r="C621" i="1"/>
  <c r="H621" i="1" s="1"/>
  <c r="D620" i="1"/>
  <c r="C620" i="1"/>
  <c r="D618" i="1"/>
  <c r="C618" i="1"/>
  <c r="D617" i="1"/>
  <c r="C617" i="1"/>
  <c r="D616" i="1"/>
  <c r="C616" i="1"/>
  <c r="D615" i="1"/>
  <c r="C615" i="1"/>
  <c r="H615" i="1" s="1"/>
  <c r="D614" i="1"/>
  <c r="C614" i="1"/>
  <c r="D613" i="1"/>
  <c r="C613" i="1"/>
  <c r="H613" i="1" s="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H600" i="1" s="1"/>
  <c r="D599" i="1"/>
  <c r="C599" i="1"/>
  <c r="D598" i="1"/>
  <c r="C598" i="1"/>
  <c r="D597" i="1"/>
  <c r="C597" i="1"/>
  <c r="D596" i="1"/>
  <c r="C596" i="1"/>
  <c r="D595" i="1"/>
  <c r="C595" i="1"/>
  <c r="D594" i="1"/>
  <c r="C594" i="1"/>
  <c r="H594" i="1" s="1"/>
  <c r="D593" i="1"/>
  <c r="C593" i="1"/>
  <c r="D592" i="1"/>
  <c r="C592" i="1"/>
  <c r="D591" i="1"/>
  <c r="C591" i="1"/>
  <c r="D590" i="1"/>
  <c r="C590" i="1"/>
  <c r="D589" i="1"/>
  <c r="C589" i="1"/>
  <c r="H589" i="1" s="1"/>
  <c r="D588" i="1"/>
  <c r="C588" i="1"/>
  <c r="D586" i="1"/>
  <c r="C586" i="1"/>
  <c r="D585" i="1"/>
  <c r="C585" i="1"/>
  <c r="D584" i="1"/>
  <c r="C584" i="1"/>
  <c r="D583" i="1"/>
  <c r="C583" i="1"/>
  <c r="D582" i="1"/>
  <c r="C582" i="1"/>
  <c r="D581" i="1"/>
  <c r="C581" i="1"/>
  <c r="D580" i="1"/>
  <c r="C580" i="1"/>
  <c r="D579" i="1"/>
  <c r="C579" i="1"/>
  <c r="H579" i="1" s="1"/>
  <c r="D578" i="1"/>
  <c r="C578" i="1"/>
  <c r="D577" i="1"/>
  <c r="C577" i="1"/>
  <c r="D576" i="1"/>
  <c r="C576" i="1"/>
  <c r="H576" i="1" s="1"/>
  <c r="D575" i="1"/>
  <c r="C575" i="1"/>
  <c r="D574" i="1"/>
  <c r="C574" i="1"/>
  <c r="D573" i="1"/>
  <c r="C573" i="1"/>
  <c r="D572" i="1"/>
  <c r="C572" i="1"/>
  <c r="D571" i="1"/>
  <c r="C571" i="1"/>
  <c r="D570" i="1"/>
  <c r="C570" i="1"/>
  <c r="D569" i="1"/>
  <c r="C569" i="1"/>
  <c r="D568" i="1"/>
  <c r="C568" i="1"/>
  <c r="D567" i="1"/>
  <c r="C567" i="1"/>
  <c r="H567" i="1" s="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H552" i="1" s="1"/>
  <c r="D551" i="1"/>
  <c r="C551" i="1"/>
  <c r="D550" i="1"/>
  <c r="C550" i="1"/>
  <c r="D549" i="1"/>
  <c r="C549" i="1"/>
  <c r="D548" i="1"/>
  <c r="C548" i="1"/>
  <c r="D547" i="1"/>
  <c r="C547" i="1"/>
  <c r="D546" i="1"/>
  <c r="C546" i="1"/>
  <c r="D545" i="1"/>
  <c r="C545" i="1"/>
  <c r="D544" i="1"/>
  <c r="C544" i="1"/>
  <c r="D543" i="1"/>
  <c r="C543" i="1"/>
  <c r="H543" i="1" s="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C523" i="1"/>
  <c r="D521" i="1"/>
  <c r="C521" i="1"/>
  <c r="D520" i="1"/>
  <c r="C520" i="1"/>
  <c r="H520" i="1" s="1"/>
  <c r="D519" i="1"/>
  <c r="C519" i="1"/>
  <c r="D518" i="1"/>
  <c r="C518" i="1"/>
  <c r="D517" i="1"/>
  <c r="C517" i="1"/>
  <c r="D516" i="1"/>
  <c r="C516" i="1"/>
  <c r="D515" i="1"/>
  <c r="C515" i="1"/>
  <c r="D514" i="1"/>
  <c r="C514" i="1"/>
  <c r="D513" i="1"/>
  <c r="C513" i="1"/>
  <c r="D512" i="1"/>
  <c r="C512" i="1"/>
  <c r="D511" i="1"/>
  <c r="C511" i="1"/>
  <c r="D510" i="1"/>
  <c r="C510" i="1"/>
  <c r="H510" i="1" s="1"/>
  <c r="C509" i="1"/>
  <c r="D508" i="1"/>
  <c r="C508" i="1"/>
  <c r="D507" i="1"/>
  <c r="C507" i="1"/>
  <c r="H507" i="1" s="1"/>
  <c r="D506" i="1"/>
  <c r="C506" i="1"/>
  <c r="D505" i="1"/>
  <c r="C505" i="1"/>
  <c r="H505" i="1" s="1"/>
  <c r="D504" i="1"/>
  <c r="C504" i="1"/>
  <c r="H504" i="1" s="1"/>
  <c r="D503" i="1"/>
  <c r="C503" i="1"/>
  <c r="D502" i="1"/>
  <c r="C502" i="1"/>
  <c r="C501" i="1"/>
  <c r="D500" i="1"/>
  <c r="C500" i="1"/>
  <c r="D499" i="1"/>
  <c r="C499" i="1"/>
  <c r="D498" i="1"/>
  <c r="C498" i="1"/>
  <c r="D497" i="1"/>
  <c r="C497" i="1"/>
  <c r="C496" i="1"/>
  <c r="D495" i="1"/>
  <c r="C495" i="1"/>
  <c r="H495" i="1" s="1"/>
  <c r="D494" i="1"/>
  <c r="C494" i="1"/>
  <c r="D493" i="1"/>
  <c r="C493" i="1"/>
  <c r="H493" i="1" s="1"/>
  <c r="D492" i="1"/>
  <c r="C492" i="1"/>
  <c r="D491" i="1"/>
  <c r="C491" i="1"/>
  <c r="D490" i="1"/>
  <c r="C490" i="1"/>
  <c r="D489" i="1"/>
  <c r="C489" i="1"/>
  <c r="D488" i="1"/>
  <c r="C488" i="1"/>
  <c r="D487" i="1"/>
  <c r="C487" i="1"/>
  <c r="H487" i="1" s="1"/>
  <c r="D486" i="1"/>
  <c r="C486" i="1"/>
  <c r="H486" i="1" s="1"/>
  <c r="D485" i="1"/>
  <c r="C485" i="1"/>
  <c r="D484" i="1"/>
  <c r="C484" i="1"/>
  <c r="D483" i="1"/>
  <c r="C483" i="1"/>
  <c r="H483" i="1" s="1"/>
  <c r="D482" i="1"/>
  <c r="C482" i="1"/>
  <c r="D481" i="1"/>
  <c r="C481" i="1"/>
  <c r="H481" i="1" s="1"/>
  <c r="D480" i="1"/>
  <c r="C480" i="1"/>
  <c r="H480" i="1" s="1"/>
  <c r="D479" i="1"/>
  <c r="C479" i="1"/>
  <c r="D477" i="1"/>
  <c r="C477" i="1"/>
  <c r="H477" i="1" s="1"/>
  <c r="D476" i="1"/>
  <c r="C476" i="1"/>
  <c r="D475" i="1"/>
  <c r="C475" i="1"/>
  <c r="D474" i="1"/>
  <c r="C474" i="1"/>
  <c r="D473" i="1"/>
  <c r="C473" i="1"/>
  <c r="D472" i="1"/>
  <c r="C472" i="1"/>
  <c r="D471" i="1"/>
  <c r="C471" i="1"/>
  <c r="H471" i="1" s="1"/>
  <c r="D470" i="1"/>
  <c r="C470" i="1"/>
  <c r="D469" i="1"/>
  <c r="C469" i="1"/>
  <c r="H469" i="1" s="1"/>
  <c r="D468" i="1"/>
  <c r="C468" i="1"/>
  <c r="D467" i="1"/>
  <c r="C467" i="1"/>
  <c r="D465" i="1"/>
  <c r="C465" i="1"/>
  <c r="D464" i="1"/>
  <c r="C464" i="1"/>
  <c r="D463" i="1"/>
  <c r="C463" i="1"/>
  <c r="D462" i="1"/>
  <c r="C462" i="1"/>
  <c r="H462" i="1" s="1"/>
  <c r="D461" i="1"/>
  <c r="C461" i="1"/>
  <c r="D460" i="1"/>
  <c r="C460" i="1"/>
  <c r="D459" i="1"/>
  <c r="C459" i="1"/>
  <c r="H459" i="1" s="1"/>
  <c r="D458" i="1"/>
  <c r="C458" i="1"/>
  <c r="D457" i="1"/>
  <c r="C457" i="1"/>
  <c r="H457" i="1" s="1"/>
  <c r="D456" i="1"/>
  <c r="C456" i="1"/>
  <c r="H456" i="1" s="1"/>
  <c r="D455" i="1"/>
  <c r="C455" i="1"/>
  <c r="D454" i="1"/>
  <c r="C454" i="1"/>
  <c r="D452" i="1"/>
  <c r="C452" i="1"/>
  <c r="D451" i="1"/>
  <c r="C451" i="1"/>
  <c r="D450" i="1"/>
  <c r="C450" i="1"/>
  <c r="C449" i="1"/>
  <c r="D448" i="1"/>
  <c r="C448" i="1"/>
  <c r="H448" i="1" s="1"/>
  <c r="D447" i="1"/>
  <c r="C447" i="1"/>
  <c r="H447" i="1" s="1"/>
  <c r="D446" i="1"/>
  <c r="C446" i="1"/>
  <c r="D445" i="1"/>
  <c r="C445" i="1"/>
  <c r="H445" i="1" s="1"/>
  <c r="D444" i="1"/>
  <c r="C444" i="1"/>
  <c r="H444" i="1" s="1"/>
  <c r="D443" i="1"/>
  <c r="C443" i="1"/>
  <c r="D442" i="1"/>
  <c r="C442" i="1"/>
  <c r="C441" i="1"/>
  <c r="D440" i="1"/>
  <c r="C440" i="1"/>
  <c r="D439" i="1"/>
  <c r="C439" i="1"/>
  <c r="H439" i="1" s="1"/>
  <c r="D438" i="1"/>
  <c r="C438" i="1"/>
  <c r="D437" i="1"/>
  <c r="C437" i="1"/>
  <c r="D436" i="1"/>
  <c r="C436" i="1"/>
  <c r="H436" i="1" s="1"/>
  <c r="D435" i="1"/>
  <c r="C435" i="1"/>
  <c r="D434" i="1"/>
  <c r="C434" i="1"/>
  <c r="D433" i="1"/>
  <c r="C433" i="1"/>
  <c r="H433" i="1" s="1"/>
  <c r="D432" i="1"/>
  <c r="C432" i="1"/>
  <c r="D431" i="1"/>
  <c r="C431" i="1"/>
  <c r="D430" i="1"/>
  <c r="C430" i="1"/>
  <c r="H430" i="1" s="1"/>
  <c r="D429" i="1"/>
  <c r="C429" i="1"/>
  <c r="D428" i="1"/>
  <c r="C428" i="1"/>
  <c r="D427" i="1"/>
  <c r="C427" i="1"/>
  <c r="D426" i="1"/>
  <c r="C426" i="1"/>
  <c r="H426" i="1" s="1"/>
  <c r="D425" i="1"/>
  <c r="C425" i="1"/>
  <c r="D424" i="1"/>
  <c r="C424" i="1"/>
  <c r="H424" i="1" s="1"/>
  <c r="D423" i="1"/>
  <c r="C423" i="1"/>
  <c r="D422" i="1"/>
  <c r="C422" i="1"/>
  <c r="D421" i="1"/>
  <c r="C421" i="1"/>
  <c r="D420" i="1"/>
  <c r="C420" i="1"/>
  <c r="D419" i="1"/>
  <c r="C419" i="1"/>
  <c r="D418" i="1"/>
  <c r="C418" i="1"/>
  <c r="D417" i="1"/>
  <c r="C417" i="1"/>
  <c r="D416" i="1"/>
  <c r="C416" i="1"/>
  <c r="C415" i="1"/>
  <c r="D413" i="1"/>
  <c r="C413" i="1"/>
  <c r="D412" i="1"/>
  <c r="C412" i="1"/>
  <c r="D411" i="1"/>
  <c r="C411" i="1"/>
  <c r="H411" i="1" s="1"/>
  <c r="D406" i="1"/>
  <c r="C406" i="1"/>
  <c r="D405" i="1"/>
  <c r="C405" i="1"/>
  <c r="D404" i="1"/>
  <c r="C404" i="1"/>
  <c r="H404" i="1" s="1"/>
  <c r="D401" i="1"/>
  <c r="C401" i="1"/>
  <c r="D400" i="1"/>
  <c r="C400" i="1"/>
  <c r="D399" i="1"/>
  <c r="C399" i="1"/>
  <c r="D398" i="1"/>
  <c r="C398" i="1"/>
  <c r="D397" i="1"/>
  <c r="C397" i="1"/>
  <c r="D396" i="1"/>
  <c r="C396" i="1"/>
  <c r="D395" i="1"/>
  <c r="C395" i="1"/>
  <c r="D394" i="1"/>
  <c r="C394" i="1"/>
  <c r="D393" i="1"/>
  <c r="C393" i="1"/>
  <c r="D392" i="1"/>
  <c r="C392" i="1"/>
  <c r="H392" i="1" s="1"/>
  <c r="D391" i="1"/>
  <c r="D390" i="1"/>
  <c r="C390" i="1"/>
  <c r="D389" i="1"/>
  <c r="C389" i="1"/>
  <c r="H389" i="1" s="1"/>
  <c r="D388" i="1"/>
  <c r="C388" i="1"/>
  <c r="D387" i="1"/>
  <c r="C387" i="1"/>
  <c r="D386" i="1"/>
  <c r="C386" i="1"/>
  <c r="D385" i="1"/>
  <c r="C385" i="1"/>
  <c r="D384" i="1"/>
  <c r="C384" i="1"/>
  <c r="D383" i="1"/>
  <c r="C383" i="1"/>
  <c r="D382" i="1"/>
  <c r="C382" i="1"/>
  <c r="D381" i="1"/>
  <c r="C381" i="1"/>
  <c r="D380" i="1"/>
  <c r="C380" i="1"/>
  <c r="D379" i="1"/>
  <c r="C379" i="1"/>
  <c r="D378" i="1"/>
  <c r="C378" i="1"/>
  <c r="D377" i="1"/>
  <c r="C377" i="1"/>
  <c r="H377" i="1" s="1"/>
  <c r="D376" i="1"/>
  <c r="C376" i="1"/>
  <c r="D375" i="1"/>
  <c r="C375" i="1"/>
  <c r="D374" i="1"/>
  <c r="C374" i="1"/>
  <c r="C373" i="1"/>
  <c r="D372" i="1"/>
  <c r="C372" i="1"/>
  <c r="D371" i="1"/>
  <c r="C371" i="1"/>
  <c r="H371" i="1" s="1"/>
  <c r="D370" i="1"/>
  <c r="C370" i="1"/>
  <c r="D369" i="1"/>
  <c r="C369" i="1"/>
  <c r="D368" i="1"/>
  <c r="C368" i="1"/>
  <c r="D367" i="1"/>
  <c r="C367" i="1"/>
  <c r="D366" i="1"/>
  <c r="C366" i="1"/>
  <c r="D365" i="1"/>
  <c r="C365" i="1"/>
  <c r="D364" i="1"/>
  <c r="C364" i="1"/>
  <c r="D363" i="1"/>
  <c r="C363" i="1"/>
  <c r="H363" i="1" s="1"/>
  <c r="D362" i="1"/>
  <c r="C362" i="1"/>
  <c r="D361" i="1"/>
  <c r="C361" i="1"/>
  <c r="D360" i="1"/>
  <c r="C360" i="1"/>
  <c r="D359" i="1"/>
  <c r="C359" i="1"/>
  <c r="C358" i="1"/>
  <c r="D357" i="1"/>
  <c r="C357" i="1"/>
  <c r="D356" i="1"/>
  <c r="C356" i="1"/>
  <c r="D355" i="1"/>
  <c r="C355" i="1"/>
  <c r="D354" i="1"/>
  <c r="C354" i="1"/>
  <c r="D353" i="1"/>
  <c r="C353" i="1"/>
  <c r="D352" i="1"/>
  <c r="C352" i="1"/>
  <c r="D351" i="1"/>
  <c r="C351" i="1"/>
  <c r="D350" i="1"/>
  <c r="C350" i="1"/>
  <c r="H350" i="1" s="1"/>
  <c r="D349" i="1"/>
  <c r="C349" i="1"/>
  <c r="D348" i="1"/>
  <c r="C348" i="1"/>
  <c r="D347" i="1"/>
  <c r="C347" i="1"/>
  <c r="C346" i="1"/>
  <c r="D344" i="1"/>
  <c r="C344" i="1"/>
  <c r="H344" i="1" s="1"/>
  <c r="D343" i="1"/>
  <c r="C343" i="1"/>
  <c r="D342" i="1"/>
  <c r="C342" i="1"/>
  <c r="D341" i="1"/>
  <c r="C341" i="1"/>
  <c r="D340" i="1"/>
  <c r="C340" i="1"/>
  <c r="D339" i="1"/>
  <c r="D338" i="1"/>
  <c r="C338" i="1"/>
  <c r="D337" i="1"/>
  <c r="C337" i="1"/>
  <c r="D336" i="1"/>
  <c r="C336" i="1"/>
  <c r="D335" i="1"/>
  <c r="C335" i="1"/>
  <c r="D334" i="1"/>
  <c r="C334" i="1"/>
  <c r="D333" i="1"/>
  <c r="C333" i="1"/>
  <c r="D332" i="1"/>
  <c r="C332" i="1"/>
  <c r="H332" i="1" s="1"/>
  <c r="D331" i="1"/>
  <c r="C331" i="1"/>
  <c r="D330" i="1"/>
  <c r="C330" i="1"/>
  <c r="D329" i="1"/>
  <c r="C329" i="1"/>
  <c r="D328" i="1"/>
  <c r="C328" i="1"/>
  <c r="D327" i="1"/>
  <c r="C327"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H314" i="1" s="1"/>
  <c r="D313" i="1"/>
  <c r="C313" i="1"/>
  <c r="D312" i="1"/>
  <c r="C312" i="1"/>
  <c r="D311" i="1"/>
  <c r="C311" i="1"/>
  <c r="H311" i="1" s="1"/>
  <c r="D310" i="1"/>
  <c r="C310" i="1"/>
  <c r="D309" i="1"/>
  <c r="C309" i="1"/>
  <c r="D308" i="1"/>
  <c r="C308" i="1"/>
  <c r="D307" i="1"/>
  <c r="C307" i="1"/>
  <c r="C306" i="1"/>
  <c r="D305" i="1"/>
  <c r="C305" i="1"/>
  <c r="H305" i="1" s="1"/>
  <c r="D304" i="1"/>
  <c r="C304" i="1"/>
  <c r="D303" i="1"/>
  <c r="C303" i="1"/>
  <c r="D302" i="1"/>
  <c r="C302" i="1"/>
  <c r="D301" i="1"/>
  <c r="C301" i="1"/>
  <c r="D300" i="1"/>
  <c r="C300" i="1"/>
  <c r="D299" i="1"/>
  <c r="C299" i="1"/>
  <c r="D298" i="1"/>
  <c r="C298" i="1"/>
  <c r="D297" i="1"/>
  <c r="C297" i="1"/>
  <c r="D296" i="1"/>
  <c r="C296" i="1"/>
  <c r="D295" i="1"/>
  <c r="C295" i="1"/>
  <c r="C294" i="1"/>
  <c r="D292" i="1"/>
  <c r="C292" i="1"/>
  <c r="D291" i="1"/>
  <c r="C291" i="1"/>
  <c r="H291" i="1" s="1"/>
  <c r="D290" i="1"/>
  <c r="C290" i="1"/>
  <c r="H290" i="1" s="1"/>
  <c r="D289" i="1"/>
  <c r="C289" i="1"/>
  <c r="D288" i="1"/>
  <c r="C288" i="1"/>
  <c r="D284" i="1"/>
  <c r="C284" i="1"/>
  <c r="D283" i="1"/>
  <c r="C283" i="1"/>
  <c r="D282" i="1"/>
  <c r="C282" i="1"/>
  <c r="D281" i="1"/>
  <c r="C281" i="1"/>
  <c r="D280" i="1"/>
  <c r="C280" i="1"/>
  <c r="D279" i="1"/>
  <c r="C279" i="1"/>
  <c r="D278" i="1"/>
  <c r="C278" i="1"/>
  <c r="D277" i="1"/>
  <c r="C277" i="1"/>
  <c r="D276" i="1"/>
  <c r="C276" i="1"/>
  <c r="H276" i="1" s="1"/>
  <c r="C275" i="1"/>
  <c r="D274" i="1"/>
  <c r="C274" i="1"/>
  <c r="D273" i="1"/>
  <c r="C273" i="1"/>
  <c r="D272" i="1"/>
  <c r="C272" i="1"/>
  <c r="D271" i="1"/>
  <c r="C271" i="1"/>
  <c r="D270" i="1"/>
  <c r="C270" i="1"/>
  <c r="H270" i="1" s="1"/>
  <c r="D269" i="1"/>
  <c r="C269" i="1"/>
  <c r="D268" i="1"/>
  <c r="C268" i="1"/>
  <c r="D267" i="1"/>
  <c r="C267" i="1"/>
  <c r="D266" i="1"/>
  <c r="C266" i="1"/>
  <c r="D265" i="1"/>
  <c r="C265" i="1"/>
  <c r="D264" i="1"/>
  <c r="C264" i="1"/>
  <c r="D263" i="1"/>
  <c r="C263" i="1"/>
  <c r="D262" i="1"/>
  <c r="C262" i="1"/>
  <c r="D261" i="1"/>
  <c r="C261" i="1"/>
  <c r="H261" i="1" s="1"/>
  <c r="D260" i="1"/>
  <c r="C260" i="1"/>
  <c r="C259" i="1"/>
  <c r="D258" i="1"/>
  <c r="C258" i="1"/>
  <c r="D257" i="1"/>
  <c r="C257" i="1"/>
  <c r="D256" i="1"/>
  <c r="C256" i="1"/>
  <c r="C255" i="1"/>
  <c r="D254" i="1"/>
  <c r="C254" i="1"/>
  <c r="D253" i="1"/>
  <c r="C253" i="1"/>
  <c r="D252" i="1"/>
  <c r="C252" i="1"/>
  <c r="H252" i="1" s="1"/>
  <c r="D251" i="1"/>
  <c r="C251" i="1"/>
  <c r="D250" i="1"/>
  <c r="C250" i="1"/>
  <c r="D249" i="1"/>
  <c r="C249" i="1"/>
  <c r="D247" i="1"/>
  <c r="C247" i="1"/>
  <c r="D246" i="1"/>
  <c r="C246" i="1"/>
  <c r="D245" i="1"/>
  <c r="C245" i="1"/>
  <c r="D244" i="1"/>
  <c r="C244" i="1"/>
  <c r="H244" i="1" s="1"/>
  <c r="D243" i="1"/>
  <c r="C243" i="1"/>
  <c r="D242" i="1"/>
  <c r="C242" i="1"/>
  <c r="D241" i="1"/>
  <c r="C241" i="1"/>
  <c r="D240" i="1"/>
  <c r="C240" i="1"/>
  <c r="D239" i="1"/>
  <c r="C239" i="1"/>
  <c r="D238" i="1"/>
  <c r="C238" i="1"/>
  <c r="D237" i="1"/>
  <c r="C237" i="1"/>
  <c r="C236" i="1"/>
  <c r="D235" i="1"/>
  <c r="C235" i="1"/>
  <c r="D234" i="1"/>
  <c r="C234" i="1"/>
  <c r="D233" i="1"/>
  <c r="C233" i="1"/>
  <c r="D232" i="1"/>
  <c r="C232" i="1"/>
  <c r="D231" i="1"/>
  <c r="C231" i="1"/>
  <c r="H231" i="1" s="1"/>
  <c r="D230" i="1"/>
  <c r="C230" i="1"/>
  <c r="D229" i="1"/>
  <c r="C229" i="1"/>
  <c r="H229" i="1" s="1"/>
  <c r="D228" i="1"/>
  <c r="C228" i="1"/>
  <c r="D227" i="1"/>
  <c r="C227" i="1"/>
  <c r="D226" i="1"/>
  <c r="C226" i="1"/>
  <c r="D225" i="1"/>
  <c r="C225" i="1"/>
  <c r="D224" i="1"/>
  <c r="C224" i="1"/>
  <c r="D223" i="1"/>
  <c r="C223" i="1"/>
  <c r="D222" i="1"/>
  <c r="C222" i="1"/>
  <c r="D221" i="1"/>
  <c r="C221" i="1"/>
  <c r="C220" i="1"/>
  <c r="D219" i="1"/>
  <c r="C219" i="1"/>
  <c r="D218" i="1"/>
  <c r="C218" i="1"/>
  <c r="D217" i="1"/>
  <c r="C217" i="1"/>
  <c r="D216" i="1"/>
  <c r="C216" i="1"/>
  <c r="D215" i="1"/>
  <c r="C215" i="1"/>
  <c r="D214" i="1"/>
  <c r="C214" i="1"/>
  <c r="H214" i="1" s="1"/>
  <c r="D213" i="1"/>
  <c r="C213" i="1"/>
  <c r="D212" i="1"/>
  <c r="C212" i="1"/>
  <c r="D210" i="1"/>
  <c r="C210" i="1"/>
  <c r="H210" i="1" s="1"/>
  <c r="D209" i="1"/>
  <c r="C209" i="1"/>
  <c r="D208" i="1"/>
  <c r="C208" i="1"/>
  <c r="H208" i="1" s="1"/>
  <c r="D207" i="1"/>
  <c r="C207" i="1"/>
  <c r="H207" i="1" s="1"/>
  <c r="D206" i="1"/>
  <c r="C206" i="1"/>
  <c r="D205" i="1"/>
  <c r="C205" i="1"/>
  <c r="D204" i="1"/>
  <c r="C204" i="1"/>
  <c r="D203" i="1"/>
  <c r="C203" i="1"/>
  <c r="D202" i="1"/>
  <c r="C202" i="1"/>
  <c r="D201" i="1"/>
  <c r="C201" i="1"/>
  <c r="D200" i="1"/>
  <c r="C200" i="1"/>
  <c r="D199" i="1"/>
  <c r="C199" i="1"/>
  <c r="C198" i="1"/>
  <c r="D197" i="1"/>
  <c r="C197" i="1"/>
  <c r="D196" i="1"/>
  <c r="C196" i="1"/>
  <c r="D195" i="1"/>
  <c r="C195" i="1"/>
  <c r="H195" i="1" s="1"/>
  <c r="D194" i="1"/>
  <c r="C194" i="1"/>
  <c r="D193" i="1"/>
  <c r="C193" i="1"/>
  <c r="D191" i="1"/>
  <c r="C191" i="1"/>
  <c r="H191" i="1" s="1"/>
  <c r="D190" i="1"/>
  <c r="C190" i="1"/>
  <c r="H190" i="1" s="1"/>
  <c r="D189" i="1"/>
  <c r="C189" i="1"/>
  <c r="H189" i="1" s="1"/>
  <c r="D188" i="1"/>
  <c r="C188" i="1"/>
  <c r="H188" i="1" s="1"/>
  <c r="D187" i="1"/>
  <c r="C187" i="1"/>
  <c r="H187" i="1" s="1"/>
  <c r="D186" i="1"/>
  <c r="C186" i="1"/>
  <c r="D185" i="1"/>
  <c r="C185" i="1"/>
  <c r="H185" i="1" s="1"/>
  <c r="D184" i="1"/>
  <c r="C184" i="1"/>
  <c r="D183" i="1"/>
  <c r="C183" i="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D171" i="1"/>
  <c r="C171" i="1"/>
  <c r="D170" i="1"/>
  <c r="C170" i="1"/>
  <c r="H170" i="1" s="1"/>
  <c r="D169" i="1"/>
  <c r="C169" i="1"/>
  <c r="H169" i="1" s="1"/>
  <c r="D168" i="1"/>
  <c r="C168" i="1"/>
  <c r="H168" i="1" s="1"/>
  <c r="D167" i="1"/>
  <c r="C167" i="1"/>
  <c r="H167" i="1" s="1"/>
  <c r="D166" i="1"/>
  <c r="C166" i="1"/>
  <c r="H166" i="1" s="1"/>
  <c r="D165" i="1"/>
  <c r="C165" i="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C155" i="1"/>
  <c r="D154" i="1"/>
  <c r="C154" i="1"/>
  <c r="H154" i="1" s="1"/>
  <c r="D153" i="1"/>
  <c r="C153" i="1"/>
  <c r="H153" i="1" s="1"/>
  <c r="D152" i="1"/>
  <c r="C152" i="1"/>
  <c r="H152" i="1" s="1"/>
  <c r="D151" i="1"/>
  <c r="C151" i="1"/>
  <c r="D150" i="1"/>
  <c r="C150" i="1"/>
  <c r="H150" i="1" s="1"/>
  <c r="D149" i="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H134" i="1" s="1"/>
  <c r="D133" i="1"/>
  <c r="C133" i="1"/>
  <c r="D132" i="1"/>
  <c r="C132" i="1"/>
  <c r="D131" i="1"/>
  <c r="C131" i="1"/>
  <c r="H131" i="1" s="1"/>
  <c r="D130" i="1"/>
  <c r="C130" i="1"/>
  <c r="C129" i="1"/>
  <c r="D128" i="1"/>
  <c r="C128" i="1"/>
  <c r="D127" i="1"/>
  <c r="C127" i="1"/>
  <c r="D126" i="1"/>
  <c r="C126" i="1"/>
  <c r="D125" i="1"/>
  <c r="C125" i="1"/>
  <c r="H125" i="1" s="1"/>
  <c r="D124" i="1"/>
  <c r="C124" i="1"/>
  <c r="D123" i="1"/>
  <c r="C123" i="1"/>
  <c r="D122" i="1"/>
  <c r="C122" i="1"/>
  <c r="H122" i="1" s="1"/>
  <c r="D121" i="1"/>
  <c r="C121" i="1"/>
  <c r="D120" i="1"/>
  <c r="C120" i="1"/>
  <c r="D119" i="1"/>
  <c r="C119" i="1"/>
  <c r="D118" i="1"/>
  <c r="C118" i="1"/>
  <c r="D117" i="1"/>
  <c r="C117" i="1"/>
  <c r="C116" i="1"/>
  <c r="D115" i="1"/>
  <c r="C115" i="1"/>
  <c r="D114" i="1"/>
  <c r="C114" i="1"/>
  <c r="D113" i="1"/>
  <c r="C113" i="1"/>
  <c r="H113" i="1" s="1"/>
  <c r="D112" i="1"/>
  <c r="C112" i="1"/>
  <c r="D111" i="1"/>
  <c r="C111" i="1"/>
  <c r="H111" i="1" s="1"/>
  <c r="D110" i="1"/>
  <c r="C110" i="1"/>
  <c r="D109" i="1"/>
  <c r="C109" i="1"/>
  <c r="D108" i="1"/>
  <c r="C108" i="1"/>
  <c r="D107" i="1"/>
  <c r="C107" i="1"/>
  <c r="H107" i="1" s="1"/>
  <c r="D106" i="1"/>
  <c r="C106" i="1"/>
  <c r="D105" i="1"/>
  <c r="C105" i="1"/>
  <c r="D104" i="1"/>
  <c r="C104" i="1"/>
  <c r="D103" i="1"/>
  <c r="C103" i="1"/>
  <c r="D101" i="1"/>
  <c r="C101" i="1"/>
  <c r="D100" i="1"/>
  <c r="C100" i="1"/>
  <c r="D99" i="1"/>
  <c r="C99" i="1"/>
  <c r="D98" i="1"/>
  <c r="C98" i="1"/>
  <c r="D97" i="1"/>
  <c r="C97" i="1"/>
  <c r="D96" i="1"/>
  <c r="C96" i="1"/>
  <c r="H96" i="1" s="1"/>
  <c r="D95" i="1"/>
  <c r="C95" i="1"/>
  <c r="C94" i="1"/>
  <c r="D93" i="1"/>
  <c r="C93" i="1"/>
  <c r="H93" i="1" s="1"/>
  <c r="D92" i="1"/>
  <c r="C92" i="1"/>
  <c r="D91" i="1"/>
  <c r="C91" i="1"/>
  <c r="D90" i="1"/>
  <c r="C90" i="1"/>
  <c r="H90" i="1" s="1"/>
  <c r="D89" i="1"/>
  <c r="C89" i="1"/>
  <c r="D88" i="1"/>
  <c r="C88" i="1"/>
  <c r="D87" i="1"/>
  <c r="C87" i="1"/>
  <c r="D86" i="1"/>
  <c r="C86" i="1"/>
  <c r="D85" i="1"/>
  <c r="C85" i="1"/>
  <c r="D84" i="1"/>
  <c r="C84" i="1"/>
  <c r="D83" i="1"/>
  <c r="C83" i="1"/>
  <c r="D82" i="1"/>
  <c r="C82" i="1"/>
  <c r="D81" i="1"/>
  <c r="C81" i="1"/>
  <c r="H81" i="1" s="1"/>
  <c r="D80" i="1"/>
  <c r="C80" i="1"/>
  <c r="D79" i="1"/>
  <c r="C79" i="1"/>
  <c r="D77" i="1"/>
  <c r="C77" i="1"/>
  <c r="H77" i="1" s="1"/>
  <c r="D76" i="1"/>
  <c r="C76" i="1"/>
  <c r="D75" i="1"/>
  <c r="C75" i="1"/>
  <c r="D74" i="1"/>
  <c r="C74" i="1"/>
  <c r="C73" i="1"/>
  <c r="D72" i="1"/>
  <c r="C72" i="1"/>
  <c r="H72" i="1" s="1"/>
  <c r="D71" i="1"/>
  <c r="C71" i="1"/>
  <c r="H71" i="1" s="1"/>
  <c r="D70" i="1"/>
  <c r="C70" i="1"/>
  <c r="H70" i="1" s="1"/>
  <c r="D69" i="1"/>
  <c r="C69" i="1"/>
  <c r="D68" i="1"/>
  <c r="C68" i="1"/>
  <c r="D67" i="1"/>
  <c r="C67" i="1"/>
  <c r="H67" i="1" s="1"/>
  <c r="D66" i="1"/>
  <c r="C66" i="1"/>
  <c r="H66" i="1" s="1"/>
  <c r="D65" i="1"/>
  <c r="C65" i="1"/>
  <c r="H65" i="1" s="1"/>
  <c r="D64" i="1"/>
  <c r="C64" i="1"/>
  <c r="H64" i="1" s="1"/>
  <c r="D63" i="1"/>
  <c r="C63" i="1"/>
  <c r="D62" i="1"/>
  <c r="C62" i="1"/>
  <c r="D61" i="1"/>
  <c r="C61" i="1"/>
  <c r="D60" i="1"/>
  <c r="C60" i="1"/>
  <c r="D59" i="1"/>
  <c r="C59" i="1"/>
  <c r="D58" i="1"/>
  <c r="C58" i="1"/>
  <c r="H58" i="1" s="1"/>
  <c r="D57" i="1"/>
  <c r="C57" i="1"/>
  <c r="D56" i="1"/>
  <c r="C56" i="1"/>
  <c r="H56" i="1" s="1"/>
  <c r="D55" i="1"/>
  <c r="C55" i="1"/>
  <c r="H55" i="1" s="1"/>
  <c r="D54" i="1"/>
  <c r="C54" i="1"/>
  <c r="D53" i="1"/>
  <c r="C53" i="1"/>
  <c r="D52" i="1"/>
  <c r="C52" i="1"/>
  <c r="H52" i="1" s="1"/>
  <c r="D51" i="1"/>
  <c r="C51" i="1"/>
  <c r="C50" i="1"/>
  <c r="D49" i="1"/>
  <c r="C49" i="1"/>
  <c r="H49" i="1" s="1"/>
  <c r="D48" i="1"/>
  <c r="C48" i="1"/>
  <c r="H48" i="1" s="1"/>
  <c r="D47" i="1"/>
  <c r="C47" i="1"/>
  <c r="D45" i="1"/>
  <c r="C45" i="1"/>
  <c r="H45" i="1" s="1"/>
  <c r="D44" i="1"/>
  <c r="C44" i="1"/>
  <c r="H44" i="1" s="1"/>
  <c r="D43" i="1"/>
  <c r="C43" i="1"/>
  <c r="D42" i="1"/>
  <c r="C42" i="1"/>
  <c r="D41" i="1"/>
  <c r="C41" i="1"/>
  <c r="D39" i="1"/>
  <c r="C39" i="1"/>
  <c r="D38" i="1"/>
  <c r="C38" i="1"/>
  <c r="D37" i="1"/>
  <c r="C37" i="1"/>
  <c r="D36" i="1"/>
  <c r="C36" i="1"/>
  <c r="D35" i="1"/>
  <c r="C35" i="1"/>
  <c r="D34" i="1"/>
  <c r="C34" i="1"/>
  <c r="D33" i="1"/>
  <c r="C33" i="1"/>
  <c r="D32" i="1"/>
  <c r="C32" i="1"/>
  <c r="D31" i="1"/>
  <c r="C31" i="1"/>
  <c r="D30" i="1"/>
  <c r="C30" i="1"/>
  <c r="D29" i="1"/>
  <c r="C29" i="1"/>
  <c r="H29" i="1" s="1"/>
  <c r="D28" i="1"/>
  <c r="C28" i="1"/>
  <c r="D27" i="1"/>
  <c r="C27" i="1"/>
  <c r="D26" i="1"/>
  <c r="C26" i="1"/>
  <c r="H26" i="1" s="1"/>
  <c r="D25" i="1"/>
  <c r="C25" i="1"/>
  <c r="D24" i="1"/>
  <c r="C24" i="1"/>
  <c r="D23" i="1"/>
  <c r="C23" i="1"/>
  <c r="D22" i="1"/>
  <c r="C22" i="1"/>
  <c r="D21" i="1"/>
  <c r="C21" i="1"/>
  <c r="D20" i="1"/>
  <c r="C20" i="1"/>
  <c r="D19" i="1"/>
  <c r="C19" i="1"/>
  <c r="D18" i="1"/>
  <c r="C18" i="1"/>
  <c r="H18" i="1" s="1"/>
  <c r="D17" i="1"/>
  <c r="C17" i="1"/>
  <c r="D16" i="1"/>
  <c r="C16" i="1"/>
  <c r="D15" i="1"/>
  <c r="C15" i="1"/>
  <c r="D14" i="1"/>
  <c r="C14" i="1"/>
  <c r="C13" i="1"/>
  <c r="D12" i="1"/>
  <c r="C12" i="1"/>
  <c r="D11" i="1"/>
  <c r="C11" i="1"/>
  <c r="D10" i="1"/>
  <c r="C10" i="1"/>
  <c r="D9" i="1"/>
  <c r="C9" i="1"/>
  <c r="D8" i="1"/>
  <c r="C8" i="1"/>
  <c r="D7" i="1"/>
  <c r="C7" i="1"/>
  <c r="D6" i="1"/>
  <c r="C6" i="1"/>
  <c r="D5" i="1"/>
  <c r="C5" i="1"/>
  <c r="D4" i="1"/>
  <c r="C4" i="1"/>
  <c r="H4" i="1" s="1"/>
  <c r="C1501" i="1" l="1"/>
  <c r="H1501" i="1" s="1"/>
  <c r="D6" i="8"/>
  <c r="C1481" i="1" s="1"/>
  <c r="H1481" i="1" s="1"/>
  <c r="E275" i="9"/>
  <c r="H627" i="1"/>
  <c r="B271" i="9"/>
  <c r="H625" i="1"/>
  <c r="E625" i="4"/>
  <c r="D619" i="1" s="1"/>
  <c r="H624" i="1"/>
  <c r="H618" i="1"/>
  <c r="H616" i="1"/>
  <c r="E156" i="9"/>
  <c r="B156" i="9" s="1"/>
  <c r="E155" i="9"/>
  <c r="B155" i="9" s="1"/>
  <c r="H612" i="1"/>
  <c r="H610" i="1"/>
  <c r="H609" i="1"/>
  <c r="F270" i="9"/>
  <c r="B270" i="9" s="1"/>
  <c r="H607" i="1"/>
  <c r="F268" i="9"/>
  <c r="B268" i="9" s="1"/>
  <c r="H606" i="1"/>
  <c r="E149" i="9"/>
  <c r="B149" i="9" s="1"/>
  <c r="H604" i="1"/>
  <c r="F266" i="9"/>
  <c r="H603" i="1"/>
  <c r="B265" i="9"/>
  <c r="H601" i="1"/>
  <c r="B264" i="9"/>
  <c r="F264" i="9"/>
  <c r="H597" i="1"/>
  <c r="H598" i="1"/>
  <c r="F262" i="9"/>
  <c r="H595" i="1"/>
  <c r="H592" i="1"/>
  <c r="F260" i="9"/>
  <c r="B260" i="9" s="1"/>
  <c r="H591" i="1"/>
  <c r="B259" i="9"/>
  <c r="F258" i="9"/>
  <c r="B258" i="9" s="1"/>
  <c r="H588" i="1"/>
  <c r="H585" i="1"/>
  <c r="H582" i="1"/>
  <c r="H573" i="1"/>
  <c r="H570" i="1"/>
  <c r="E567" i="4"/>
  <c r="D561" i="1" s="1"/>
  <c r="H564" i="1"/>
  <c r="H558" i="1"/>
  <c r="E135" i="9"/>
  <c r="B135" i="9" s="1"/>
  <c r="H555" i="1"/>
  <c r="E129" i="9"/>
  <c r="B129" i="9" s="1"/>
  <c r="H549" i="1"/>
  <c r="H546" i="1"/>
  <c r="F256" i="9"/>
  <c r="H540" i="1"/>
  <c r="H537" i="1"/>
  <c r="F254" i="9"/>
  <c r="E123" i="9"/>
  <c r="B123" i="9" s="1"/>
  <c r="B253" i="9"/>
  <c r="H534" i="1"/>
  <c r="F252" i="9"/>
  <c r="B252" i="9" s="1"/>
  <c r="H531" i="1"/>
  <c r="F250" i="9"/>
  <c r="H528" i="1"/>
  <c r="H525" i="1"/>
  <c r="E529" i="4"/>
  <c r="D523" i="1" s="1"/>
  <c r="H523" i="1" s="1"/>
  <c r="H519" i="1"/>
  <c r="H517" i="1"/>
  <c r="E515" i="4"/>
  <c r="D509" i="1" s="1"/>
  <c r="H509" i="1" s="1"/>
  <c r="H516" i="1"/>
  <c r="H514" i="1"/>
  <c r="H513" i="1"/>
  <c r="H511" i="1"/>
  <c r="H508" i="1"/>
  <c r="H501" i="1"/>
  <c r="H502" i="1"/>
  <c r="H496" i="1"/>
  <c r="H499" i="1"/>
  <c r="F248" i="9"/>
  <c r="B248" i="9" s="1"/>
  <c r="B247" i="9"/>
  <c r="H498" i="1"/>
  <c r="E484" i="4"/>
  <c r="D478" i="1" s="1"/>
  <c r="B246" i="9"/>
  <c r="F246" i="9"/>
  <c r="E105" i="9"/>
  <c r="B105" i="9" s="1"/>
  <c r="H492" i="1"/>
  <c r="H489" i="1"/>
  <c r="F242" i="9"/>
  <c r="H490" i="1"/>
  <c r="B241" i="9"/>
  <c r="F240" i="9"/>
  <c r="B240" i="9" s="1"/>
  <c r="H484" i="1"/>
  <c r="E99" i="9"/>
  <c r="B99" i="9" s="1"/>
  <c r="F236" i="9"/>
  <c r="E94" i="9"/>
  <c r="B94" i="9" s="1"/>
  <c r="B235" i="9"/>
  <c r="H475" i="1"/>
  <c r="E472" i="4"/>
  <c r="D466" i="1" s="1"/>
  <c r="H474" i="1"/>
  <c r="H472" i="1"/>
  <c r="H468" i="1"/>
  <c r="H465" i="1"/>
  <c r="E93" i="9"/>
  <c r="B93" i="9" s="1"/>
  <c r="H463" i="1"/>
  <c r="B234" i="9"/>
  <c r="H460" i="1"/>
  <c r="E459" i="4"/>
  <c r="D453" i="1" s="1"/>
  <c r="H454" i="1"/>
  <c r="H451" i="1"/>
  <c r="H450" i="1"/>
  <c r="H442" i="1"/>
  <c r="H441" i="1"/>
  <c r="H438" i="1"/>
  <c r="H435" i="1"/>
  <c r="H432" i="1"/>
  <c r="H429" i="1"/>
  <c r="E81" i="9"/>
  <c r="B81" i="9" s="1"/>
  <c r="H427" i="1"/>
  <c r="F230" i="9"/>
  <c r="B230" i="9" s="1"/>
  <c r="B229" i="9"/>
  <c r="E76" i="9"/>
  <c r="B76" i="9" s="1"/>
  <c r="H423" i="1"/>
  <c r="H421" i="1"/>
  <c r="H420" i="1"/>
  <c r="H418" i="1"/>
  <c r="H417" i="1"/>
  <c r="E421" i="4"/>
  <c r="H395" i="1"/>
  <c r="H390" i="1"/>
  <c r="H386" i="1"/>
  <c r="H387" i="1"/>
  <c r="H383" i="1"/>
  <c r="H384" i="1"/>
  <c r="H378" i="1"/>
  <c r="H381" i="1"/>
  <c r="H380" i="1"/>
  <c r="E363" i="4"/>
  <c r="D358" i="1" s="1"/>
  <c r="G358" i="1" s="1"/>
  <c r="H375" i="1"/>
  <c r="H374" i="1"/>
  <c r="H372" i="1"/>
  <c r="H369" i="1"/>
  <c r="H368" i="1"/>
  <c r="H366" i="1"/>
  <c r="H365" i="1"/>
  <c r="H362" i="1"/>
  <c r="H359" i="1"/>
  <c r="H360" i="1"/>
  <c r="H357" i="1"/>
  <c r="H356" i="1"/>
  <c r="H354" i="1"/>
  <c r="H353" i="1"/>
  <c r="H351" i="1"/>
  <c r="H347" i="1"/>
  <c r="H348" i="1"/>
  <c r="H342" i="1"/>
  <c r="H341" i="1"/>
  <c r="H338" i="1"/>
  <c r="H335" i="1"/>
  <c r="H326" i="1"/>
  <c r="H329" i="1"/>
  <c r="E311" i="4"/>
  <c r="D306" i="1" s="1"/>
  <c r="G306" i="1" s="1"/>
  <c r="H323" i="1"/>
  <c r="H320" i="1"/>
  <c r="H317" i="1"/>
  <c r="H308" i="1"/>
  <c r="H302" i="1"/>
  <c r="H299" i="1"/>
  <c r="E299" i="4"/>
  <c r="D294" i="1" s="1"/>
  <c r="G294" i="1" s="1"/>
  <c r="H296" i="1"/>
  <c r="H247" i="1"/>
  <c r="H246" i="1"/>
  <c r="H243" i="1"/>
  <c r="H240" i="1"/>
  <c r="H241" i="1"/>
  <c r="H238" i="1"/>
  <c r="H237" i="1"/>
  <c r="E63" i="9"/>
  <c r="B63" i="9" s="1"/>
  <c r="H232" i="1"/>
  <c r="H235" i="1"/>
  <c r="H234" i="1"/>
  <c r="H228" i="1"/>
  <c r="H226" i="1"/>
  <c r="H225" i="1"/>
  <c r="H223" i="1"/>
  <c r="H222" i="1"/>
  <c r="H219" i="1"/>
  <c r="E58" i="9"/>
  <c r="B58" i="9" s="1"/>
  <c r="H217" i="1"/>
  <c r="H216" i="1"/>
  <c r="E215" i="4"/>
  <c r="D211" i="1" s="1"/>
  <c r="H213" i="1"/>
  <c r="F210" i="4"/>
  <c r="H205" i="1"/>
  <c r="E196" i="4"/>
  <c r="D192" i="1" s="1"/>
  <c r="H204" i="1"/>
  <c r="F224" i="9"/>
  <c r="H202" i="1"/>
  <c r="H201" i="1"/>
  <c r="H199" i="1"/>
  <c r="H198" i="1"/>
  <c r="E51" i="9"/>
  <c r="B51" i="9" s="1"/>
  <c r="H196" i="1"/>
  <c r="H193" i="1"/>
  <c r="H186" i="1"/>
  <c r="B223" i="9"/>
  <c r="F188" i="4"/>
  <c r="F222" i="9"/>
  <c r="B222" i="9" s="1"/>
  <c r="H184" i="1"/>
  <c r="H183" i="1"/>
  <c r="H123" i="1"/>
  <c r="H172" i="1"/>
  <c r="E163" i="4"/>
  <c r="D159" i="1" s="1"/>
  <c r="H165" i="1"/>
  <c r="H171" i="1"/>
  <c r="H155" i="1"/>
  <c r="E152" i="4"/>
  <c r="D148" i="1" s="1"/>
  <c r="H148" i="1" s="1"/>
  <c r="F159" i="4"/>
  <c r="H149" i="1"/>
  <c r="F153" i="4"/>
  <c r="H151" i="1"/>
  <c r="H255" i="1"/>
  <c r="H258" i="1"/>
  <c r="E252" i="4"/>
  <c r="D248" i="1" s="1"/>
  <c r="F259" i="4"/>
  <c r="H249" i="1"/>
  <c r="H267" i="1"/>
  <c r="H264" i="1"/>
  <c r="H273" i="1"/>
  <c r="E263" i="4"/>
  <c r="D259" i="1" s="1"/>
  <c r="H259" i="1" s="1"/>
  <c r="H279" i="1"/>
  <c r="E75" i="9"/>
  <c r="B75" i="9" s="1"/>
  <c r="D275" i="1"/>
  <c r="G275" i="1" s="1"/>
  <c r="H282" i="1"/>
  <c r="H401" i="1"/>
  <c r="H398" i="1"/>
  <c r="H146" i="1"/>
  <c r="H144" i="1"/>
  <c r="H143" i="1"/>
  <c r="H141" i="1"/>
  <c r="H140" i="1"/>
  <c r="H138" i="1"/>
  <c r="H135" i="1"/>
  <c r="H137" i="1"/>
  <c r="F133" i="4"/>
  <c r="H129" i="1"/>
  <c r="H132" i="1"/>
  <c r="E39" i="9"/>
  <c r="B39" i="9" s="1"/>
  <c r="H128" i="1"/>
  <c r="F124" i="4"/>
  <c r="F128" i="4"/>
  <c r="H120" i="1"/>
  <c r="H126" i="1"/>
  <c r="H119" i="1"/>
  <c r="E106" i="4"/>
  <c r="D102" i="1" s="1"/>
  <c r="H116" i="1"/>
  <c r="H117" i="1"/>
  <c r="H114" i="1"/>
  <c r="H110" i="1"/>
  <c r="H108" i="1"/>
  <c r="H105" i="1"/>
  <c r="H104" i="1"/>
  <c r="H99" i="1"/>
  <c r="E82" i="4"/>
  <c r="D78" i="1" s="1"/>
  <c r="H87" i="1"/>
  <c r="F216" i="9"/>
  <c r="B216" i="9" s="1"/>
  <c r="H84" i="1"/>
  <c r="H76" i="1"/>
  <c r="H75" i="1"/>
  <c r="H74" i="1"/>
  <c r="H73" i="1"/>
  <c r="H69" i="1"/>
  <c r="H68" i="1"/>
  <c r="E32" i="9"/>
  <c r="B32" i="9" s="1"/>
  <c r="H63" i="1"/>
  <c r="H62" i="1"/>
  <c r="H61" i="1"/>
  <c r="H60" i="1"/>
  <c r="H59" i="1"/>
  <c r="H57" i="1"/>
  <c r="H54" i="1"/>
  <c r="E50" i="4"/>
  <c r="D46" i="1" s="1"/>
  <c r="H53" i="1"/>
  <c r="H50" i="1"/>
  <c r="H51" i="1"/>
  <c r="H47" i="1"/>
  <c r="H43" i="1"/>
  <c r="H42" i="1"/>
  <c r="H41" i="1"/>
  <c r="H39" i="1"/>
  <c r="H38" i="1"/>
  <c r="H36" i="1"/>
  <c r="H37" i="1"/>
  <c r="H35" i="1"/>
  <c r="H33" i="1"/>
  <c r="H34" i="1"/>
  <c r="H32" i="1"/>
  <c r="H31" i="1"/>
  <c r="H30" i="1"/>
  <c r="H28" i="1"/>
  <c r="H27" i="1"/>
  <c r="H25" i="1"/>
  <c r="H24" i="1"/>
  <c r="H23" i="1"/>
  <c r="H22" i="1"/>
  <c r="H21" i="1"/>
  <c r="H19" i="1"/>
  <c r="H20" i="1"/>
  <c r="H17" i="1"/>
  <c r="H16" i="1"/>
  <c r="H15" i="1"/>
  <c r="H13" i="1"/>
  <c r="H14" i="1"/>
  <c r="E7" i="4"/>
  <c r="D3" i="1" s="1"/>
  <c r="H12" i="1"/>
  <c r="H11" i="1"/>
  <c r="H10" i="1"/>
  <c r="H9" i="1"/>
  <c r="H8" i="1"/>
  <c r="H7" i="1"/>
  <c r="H6" i="1"/>
  <c r="H5" i="1"/>
  <c r="E643" i="4"/>
  <c r="D637" i="1" s="1"/>
  <c r="H288" i="1"/>
  <c r="E27" i="9"/>
  <c r="B27" i="9" s="1"/>
  <c r="E295" i="9"/>
  <c r="B295" i="9" s="1"/>
  <c r="B217" i="9"/>
  <c r="H1244" i="1"/>
  <c r="H1229" i="1"/>
  <c r="H1227" i="1"/>
  <c r="E237" i="5"/>
  <c r="I23" i="3" s="1"/>
  <c r="H1217" i="1"/>
  <c r="E308" i="9"/>
  <c r="B308" i="9" s="1"/>
  <c r="E292" i="9"/>
  <c r="B292" i="9" s="1"/>
  <c r="H1155" i="1"/>
  <c r="H1137" i="1"/>
  <c r="E285" i="9"/>
  <c r="B285" i="9" s="1"/>
  <c r="H1054" i="1"/>
  <c r="H1048" i="1"/>
  <c r="H1013" i="1"/>
  <c r="E12" i="5"/>
  <c r="D990" i="1" s="1"/>
  <c r="F258" i="5"/>
  <c r="C1235" i="1"/>
  <c r="H1235" i="1" s="1"/>
  <c r="D69" i="5"/>
  <c r="C1047" i="1" s="1"/>
  <c r="H1047" i="1" s="1"/>
  <c r="H995" i="1"/>
  <c r="H79" i="1"/>
  <c r="H82" i="1"/>
  <c r="H85" i="1"/>
  <c r="H88" i="1"/>
  <c r="H91" i="1"/>
  <c r="H94" i="1"/>
  <c r="H97" i="1"/>
  <c r="H100" i="1"/>
  <c r="H294" i="1"/>
  <c r="H297" i="1"/>
  <c r="H300" i="1"/>
  <c r="H303" i="1"/>
  <c r="H306" i="1"/>
  <c r="H309" i="1"/>
  <c r="H312" i="1"/>
  <c r="H315" i="1"/>
  <c r="H318" i="1"/>
  <c r="H321" i="1"/>
  <c r="H324" i="1"/>
  <c r="H327" i="1"/>
  <c r="H330" i="1"/>
  <c r="H333" i="1"/>
  <c r="H336" i="1"/>
  <c r="H405" i="1"/>
  <c r="H412" i="1"/>
  <c r="I35" i="3"/>
  <c r="C1518" i="1"/>
  <c r="H1518" i="1" s="1"/>
  <c r="H103" i="1"/>
  <c r="H106" i="1"/>
  <c r="H109" i="1"/>
  <c r="H112" i="1"/>
  <c r="H115" i="1"/>
  <c r="H118" i="1"/>
  <c r="H121" i="1"/>
  <c r="H124" i="1"/>
  <c r="H127" i="1"/>
  <c r="H130" i="1"/>
  <c r="H133" i="1"/>
  <c r="H136" i="1"/>
  <c r="H139" i="1"/>
  <c r="H142" i="1"/>
  <c r="H145" i="1"/>
  <c r="H194" i="1"/>
  <c r="H197" i="1"/>
  <c r="H200" i="1"/>
  <c r="H203" i="1"/>
  <c r="H206" i="1"/>
  <c r="H209" i="1"/>
  <c r="H212" i="1"/>
  <c r="H215" i="1"/>
  <c r="H218" i="1"/>
  <c r="H393" i="1"/>
  <c r="H396" i="1"/>
  <c r="H399" i="1"/>
  <c r="H631" i="1"/>
  <c r="H641" i="1"/>
  <c r="H644" i="1"/>
  <c r="H647" i="1"/>
  <c r="H650" i="1"/>
  <c r="H653" i="1"/>
  <c r="H656" i="1"/>
  <c r="H659" i="1"/>
  <c r="H662" i="1"/>
  <c r="H665" i="1"/>
  <c r="H668" i="1"/>
  <c r="H671" i="1"/>
  <c r="H674" i="1"/>
  <c r="H677" i="1"/>
  <c r="H680" i="1"/>
  <c r="H683" i="1"/>
  <c r="H686" i="1"/>
  <c r="H689" i="1"/>
  <c r="H692" i="1"/>
  <c r="H695" i="1"/>
  <c r="H698" i="1"/>
  <c r="H701" i="1"/>
  <c r="H704" i="1"/>
  <c r="H707" i="1"/>
  <c r="H710" i="1"/>
  <c r="H713" i="1"/>
  <c r="H716" i="1"/>
  <c r="H719" i="1"/>
  <c r="H722" i="1"/>
  <c r="H725" i="1"/>
  <c r="H728" i="1"/>
  <c r="H731" i="1"/>
  <c r="H734" i="1"/>
  <c r="H737" i="1"/>
  <c r="H740" i="1"/>
  <c r="H743" i="1"/>
  <c r="H746" i="1"/>
  <c r="H749" i="1"/>
  <c r="H752" i="1"/>
  <c r="H755" i="1"/>
  <c r="H758" i="1"/>
  <c r="H761" i="1"/>
  <c r="H764" i="1"/>
  <c r="H767" i="1"/>
  <c r="H770" i="1"/>
  <c r="H773" i="1"/>
  <c r="H776" i="1"/>
  <c r="H779" i="1"/>
  <c r="H80" i="1"/>
  <c r="H83" i="1"/>
  <c r="H86" i="1"/>
  <c r="H89" i="1"/>
  <c r="H92" i="1"/>
  <c r="H95" i="1"/>
  <c r="H98" i="1"/>
  <c r="H101" i="1"/>
  <c r="H250" i="1"/>
  <c r="H253" i="1"/>
  <c r="H256" i="1"/>
  <c r="H262" i="1"/>
  <c r="H265" i="1"/>
  <c r="H268" i="1"/>
  <c r="H271" i="1"/>
  <c r="H274" i="1"/>
  <c r="H277" i="1"/>
  <c r="H280" i="1"/>
  <c r="H283" i="1"/>
  <c r="H526" i="1"/>
  <c r="H529" i="1"/>
  <c r="H532" i="1"/>
  <c r="H535" i="1"/>
  <c r="H538" i="1"/>
  <c r="H541" i="1"/>
  <c r="H544" i="1"/>
  <c r="H547" i="1"/>
  <c r="H550" i="1"/>
  <c r="H553" i="1"/>
  <c r="H556" i="1"/>
  <c r="H559" i="1"/>
  <c r="H562" i="1"/>
  <c r="H565" i="1"/>
  <c r="H568" i="1"/>
  <c r="H571" i="1"/>
  <c r="H574" i="1"/>
  <c r="H577" i="1"/>
  <c r="H580" i="1"/>
  <c r="H583" i="1"/>
  <c r="H586" i="1"/>
  <c r="H221" i="1"/>
  <c r="H224" i="1"/>
  <c r="H227" i="1"/>
  <c r="H230" i="1"/>
  <c r="H233" i="1"/>
  <c r="H236" i="1"/>
  <c r="H239" i="1"/>
  <c r="H242" i="1"/>
  <c r="H245" i="1"/>
  <c r="H251" i="1"/>
  <c r="H254" i="1"/>
  <c r="H257" i="1"/>
  <c r="H260" i="1"/>
  <c r="H263" i="1"/>
  <c r="H266" i="1"/>
  <c r="H269" i="1"/>
  <c r="H272" i="1"/>
  <c r="H275" i="1"/>
  <c r="H278" i="1"/>
  <c r="H281" i="1"/>
  <c r="H284" i="1"/>
  <c r="H289" i="1"/>
  <c r="H292" i="1"/>
  <c r="H295" i="1"/>
  <c r="H298" i="1"/>
  <c r="H301" i="1"/>
  <c r="H304" i="1"/>
  <c r="H307" i="1"/>
  <c r="H310" i="1"/>
  <c r="H313" i="1"/>
  <c r="H316" i="1"/>
  <c r="H319" i="1"/>
  <c r="H322" i="1"/>
  <c r="H325" i="1"/>
  <c r="H328" i="1"/>
  <c r="H331" i="1"/>
  <c r="H334" i="1"/>
  <c r="H337" i="1"/>
  <c r="H340" i="1"/>
  <c r="H343" i="1"/>
  <c r="H349" i="1"/>
  <c r="H352" i="1"/>
  <c r="H355" i="1"/>
  <c r="H361" i="1"/>
  <c r="H364" i="1"/>
  <c r="H367" i="1"/>
  <c r="H370" i="1"/>
  <c r="H373" i="1"/>
  <c r="H376" i="1"/>
  <c r="H379" i="1"/>
  <c r="H382" i="1"/>
  <c r="H385" i="1"/>
  <c r="H388" i="1"/>
  <c r="H394" i="1"/>
  <c r="H397" i="1"/>
  <c r="H400" i="1"/>
  <c r="H406" i="1"/>
  <c r="H413" i="1"/>
  <c r="H416" i="1"/>
  <c r="H419" i="1"/>
  <c r="H422" i="1"/>
  <c r="H425" i="1"/>
  <c r="H428" i="1"/>
  <c r="H431" i="1"/>
  <c r="H434" i="1"/>
  <c r="H437" i="1"/>
  <c r="H440" i="1"/>
  <c r="H443" i="1"/>
  <c r="H446" i="1"/>
  <c r="H449" i="1"/>
  <c r="H452" i="1"/>
  <c r="H455" i="1"/>
  <c r="H458" i="1"/>
  <c r="H461" i="1"/>
  <c r="H464" i="1"/>
  <c r="H467" i="1"/>
  <c r="H470" i="1"/>
  <c r="H473" i="1"/>
  <c r="H476" i="1"/>
  <c r="H479" i="1"/>
  <c r="H482" i="1"/>
  <c r="H485" i="1"/>
  <c r="H488" i="1"/>
  <c r="H491" i="1"/>
  <c r="H494" i="1"/>
  <c r="H497" i="1"/>
  <c r="H500" i="1"/>
  <c r="H503" i="1"/>
  <c r="H506" i="1"/>
  <c r="H512" i="1"/>
  <c r="H515" i="1"/>
  <c r="H518" i="1"/>
  <c r="H521" i="1"/>
  <c r="H524" i="1"/>
  <c r="H527" i="1"/>
  <c r="H530" i="1"/>
  <c r="H533" i="1"/>
  <c r="H536" i="1"/>
  <c r="H539" i="1"/>
  <c r="H542" i="1"/>
  <c r="H545" i="1"/>
  <c r="H548" i="1"/>
  <c r="H551" i="1"/>
  <c r="H554" i="1"/>
  <c r="H557" i="1"/>
  <c r="H560" i="1"/>
  <c r="H563" i="1"/>
  <c r="H566" i="1"/>
  <c r="H569" i="1"/>
  <c r="H572" i="1"/>
  <c r="H575" i="1"/>
  <c r="H578" i="1"/>
  <c r="H581" i="1"/>
  <c r="H584" i="1"/>
  <c r="H590" i="1"/>
  <c r="H593" i="1"/>
  <c r="H596" i="1"/>
  <c r="H599" i="1"/>
  <c r="H602" i="1"/>
  <c r="H605" i="1"/>
  <c r="H608" i="1"/>
  <c r="H611" i="1"/>
  <c r="H614" i="1"/>
  <c r="H617" i="1"/>
  <c r="H620" i="1"/>
  <c r="H623" i="1"/>
  <c r="H626" i="1"/>
  <c r="H632" i="1"/>
  <c r="H642" i="1"/>
  <c r="H645" i="1"/>
  <c r="H648" i="1"/>
  <c r="H651" i="1"/>
  <c r="H654" i="1"/>
  <c r="H657" i="1"/>
  <c r="H660" i="1"/>
  <c r="H663" i="1"/>
  <c r="H666" i="1"/>
  <c r="H669" i="1"/>
  <c r="H672" i="1"/>
  <c r="H675" i="1"/>
  <c r="H678" i="1"/>
  <c r="H681" i="1"/>
  <c r="H684" i="1"/>
  <c r="H687" i="1"/>
  <c r="H690" i="1"/>
  <c r="H693" i="1"/>
  <c r="H696" i="1"/>
  <c r="H699" i="1"/>
  <c r="H702" i="1"/>
  <c r="H705" i="1"/>
  <c r="H708" i="1"/>
  <c r="H711" i="1"/>
  <c r="H714" i="1"/>
  <c r="H717" i="1"/>
  <c r="H720" i="1"/>
  <c r="H723" i="1"/>
  <c r="H726" i="1"/>
  <c r="H729" i="1"/>
  <c r="H732" i="1"/>
  <c r="H735" i="1"/>
  <c r="H978" i="1"/>
  <c r="H981" i="1"/>
  <c r="H988" i="1"/>
  <c r="H991" i="1"/>
  <c r="H994" i="1"/>
  <c r="H997" i="1"/>
  <c r="H1000" i="1"/>
  <c r="H1003" i="1"/>
  <c r="H1006" i="1"/>
  <c r="H1009" i="1"/>
  <c r="H1012" i="1"/>
  <c r="H1015" i="1"/>
  <c r="H1018" i="1"/>
  <c r="H1021" i="1"/>
  <c r="H1024" i="1"/>
  <c r="H1027" i="1"/>
  <c r="H1030" i="1"/>
  <c r="H1033" i="1"/>
  <c r="H1036" i="1"/>
  <c r="H1039" i="1"/>
  <c r="H1042" i="1"/>
  <c r="H1045" i="1"/>
  <c r="H782" i="1"/>
  <c r="H785" i="1"/>
  <c r="H788" i="1"/>
  <c r="H791" i="1"/>
  <c r="H794" i="1"/>
  <c r="H797" i="1"/>
  <c r="H800" i="1"/>
  <c r="H803" i="1"/>
  <c r="H806" i="1"/>
  <c r="H809" i="1"/>
  <c r="H812" i="1"/>
  <c r="H815" i="1"/>
  <c r="H818" i="1"/>
  <c r="H821" i="1"/>
  <c r="H824" i="1"/>
  <c r="H827" i="1"/>
  <c r="H830" i="1"/>
  <c r="H833" i="1"/>
  <c r="H836" i="1"/>
  <c r="H839" i="1"/>
  <c r="H842" i="1"/>
  <c r="H845" i="1"/>
  <c r="H848" i="1"/>
  <c r="H851" i="1"/>
  <c r="H854" i="1"/>
  <c r="H857" i="1"/>
  <c r="H860" i="1"/>
  <c r="H863" i="1"/>
  <c r="H866" i="1"/>
  <c r="H869" i="1"/>
  <c r="H872" i="1"/>
  <c r="H875" i="1"/>
  <c r="H878" i="1"/>
  <c r="H881" i="1"/>
  <c r="H884" i="1"/>
  <c r="H887" i="1"/>
  <c r="H890" i="1"/>
  <c r="H893" i="1"/>
  <c r="H896" i="1"/>
  <c r="H899" i="1"/>
  <c r="H902" i="1"/>
  <c r="H905" i="1"/>
  <c r="H908" i="1"/>
  <c r="H911" i="1"/>
  <c r="H914" i="1"/>
  <c r="H917" i="1"/>
  <c r="H920" i="1"/>
  <c r="H923" i="1"/>
  <c r="H926" i="1"/>
  <c r="H929" i="1"/>
  <c r="H932" i="1"/>
  <c r="H935" i="1"/>
  <c r="H938" i="1"/>
  <c r="H941" i="1"/>
  <c r="H944" i="1"/>
  <c r="H947" i="1"/>
  <c r="H950" i="1"/>
  <c r="H953" i="1"/>
  <c r="H956" i="1"/>
  <c r="H959" i="1"/>
  <c r="H962" i="1"/>
  <c r="H965" i="1"/>
  <c r="H968" i="1"/>
  <c r="H971" i="1"/>
  <c r="H974" i="1"/>
  <c r="H977" i="1"/>
  <c r="H980" i="1"/>
  <c r="H983" i="1"/>
  <c r="H1114" i="1"/>
  <c r="H1117" i="1"/>
  <c r="H1120" i="1"/>
  <c r="H1123" i="1"/>
  <c r="H1126" i="1"/>
  <c r="H1129" i="1"/>
  <c r="H1132" i="1"/>
  <c r="H1135" i="1"/>
  <c r="H1138" i="1"/>
  <c r="H1141" i="1"/>
  <c r="H1144" i="1"/>
  <c r="H1147" i="1"/>
  <c r="H1150" i="1"/>
  <c r="H1228" i="1"/>
  <c r="H1231" i="1"/>
  <c r="H1234" i="1"/>
  <c r="H1237" i="1"/>
  <c r="H1240" i="1"/>
  <c r="H1243" i="1"/>
  <c r="H1246" i="1"/>
  <c r="H1249" i="1"/>
  <c r="H1252" i="1"/>
  <c r="H1255" i="1"/>
  <c r="H1258" i="1"/>
  <c r="H1261" i="1"/>
  <c r="H1264" i="1"/>
  <c r="H1267" i="1"/>
  <c r="H1270" i="1"/>
  <c r="H1273" i="1"/>
  <c r="H1276" i="1"/>
  <c r="H1279" i="1"/>
  <c r="H1282" i="1"/>
  <c r="H1285" i="1"/>
  <c r="H1288" i="1"/>
  <c r="H1291" i="1"/>
  <c r="H1294" i="1"/>
  <c r="H1297" i="1"/>
  <c r="H1300" i="1"/>
  <c r="H1303" i="1"/>
  <c r="H1306" i="1"/>
  <c r="H1309" i="1"/>
  <c r="H1312" i="1"/>
  <c r="H1315" i="1"/>
  <c r="H1318" i="1"/>
  <c r="H1321" i="1"/>
  <c r="H1324" i="1"/>
  <c r="H1327" i="1"/>
  <c r="H1330" i="1"/>
  <c r="H1333" i="1"/>
  <c r="H1336" i="1"/>
  <c r="H1339" i="1"/>
  <c r="H1342" i="1"/>
  <c r="H1345" i="1"/>
  <c r="H1348" i="1"/>
  <c r="H1351" i="1"/>
  <c r="H1354" i="1"/>
  <c r="H1357" i="1"/>
  <c r="H1360" i="1"/>
  <c r="H1363" i="1"/>
  <c r="H1366" i="1"/>
  <c r="H1369" i="1"/>
  <c r="H1372" i="1"/>
  <c r="H1375" i="1"/>
  <c r="H1378" i="1"/>
  <c r="H1381" i="1"/>
  <c r="H1384" i="1"/>
  <c r="H1387" i="1"/>
  <c r="H1390" i="1"/>
  <c r="H1393" i="1"/>
  <c r="H1396" i="1"/>
  <c r="H1399" i="1"/>
  <c r="H1402" i="1"/>
  <c r="H1405" i="1"/>
  <c r="H1411" i="1"/>
  <c r="H1414" i="1"/>
  <c r="H1417" i="1"/>
  <c r="H1420" i="1"/>
  <c r="H1423" i="1"/>
  <c r="H1426" i="1"/>
  <c r="H1429" i="1"/>
  <c r="H1432" i="1"/>
  <c r="D252" i="4"/>
  <c r="D350" i="4"/>
  <c r="F460" i="4"/>
  <c r="D459" i="4"/>
  <c r="F239" i="5"/>
  <c r="D238" i="5"/>
  <c r="F115" i="6"/>
  <c r="D114" i="6"/>
  <c r="F83" i="4"/>
  <c r="D82" i="4"/>
  <c r="F421" i="4"/>
  <c r="F142" i="5"/>
  <c r="D134" i="5"/>
  <c r="F90" i="6"/>
  <c r="D89" i="6"/>
  <c r="D141" i="6" s="1"/>
  <c r="D5" i="7"/>
  <c r="E112" i="9"/>
  <c r="B112" i="9" s="1"/>
  <c r="B122" i="9"/>
  <c r="E130" i="9"/>
  <c r="B130" i="9" s="1"/>
  <c r="B140" i="9"/>
  <c r="E144" i="9"/>
  <c r="B144" i="9" s="1"/>
  <c r="B214" i="9"/>
  <c r="B224" i="9"/>
  <c r="B226" i="9"/>
  <c r="B236" i="9"/>
  <c r="B238" i="9"/>
  <c r="B250" i="9"/>
  <c r="B262" i="9"/>
  <c r="F51" i="4"/>
  <c r="D50" i="4"/>
  <c r="D163" i="4"/>
  <c r="D215" i="4"/>
  <c r="F397" i="4"/>
  <c r="D396" i="4"/>
  <c r="F250" i="5"/>
  <c r="D245" i="5"/>
  <c r="F219" i="9"/>
  <c r="B219" i="9" s="1"/>
  <c r="F231" i="9"/>
  <c r="B231" i="9" s="1"/>
  <c r="F243" i="9"/>
  <c r="B243" i="9" s="1"/>
  <c r="F255" i="9"/>
  <c r="B255" i="9" s="1"/>
  <c r="F267" i="9"/>
  <c r="B267" i="9" s="1"/>
  <c r="H1437" i="1"/>
  <c r="J1440" i="1"/>
  <c r="J1443" i="1"/>
  <c r="J1446" i="1"/>
  <c r="J1449" i="1"/>
  <c r="J1452" i="1"/>
  <c r="J1455" i="1"/>
  <c r="J1458" i="1"/>
  <c r="H1461" i="1"/>
  <c r="J1464" i="1"/>
  <c r="J1467" i="1"/>
  <c r="H1470" i="1"/>
  <c r="J1473" i="1"/>
  <c r="J1476" i="1"/>
  <c r="J1479" i="1"/>
  <c r="D7" i="4"/>
  <c r="D106" i="4"/>
  <c r="F134" i="4"/>
  <c r="E224" i="4"/>
  <c r="D220" i="1" s="1"/>
  <c r="H220" i="1" s="1"/>
  <c r="E351" i="4"/>
  <c r="F383" i="4"/>
  <c r="D593" i="4"/>
  <c r="G289" i="9"/>
  <c r="D177" i="5"/>
  <c r="F198" i="5"/>
  <c r="D190" i="5"/>
  <c r="D35" i="6"/>
  <c r="E5" i="7"/>
  <c r="B26" i="9"/>
  <c r="E34" i="9"/>
  <c r="B34" i="9" s="1"/>
  <c r="B44" i="9"/>
  <c r="E52" i="9"/>
  <c r="B52" i="9" s="1"/>
  <c r="B62" i="9"/>
  <c r="E70" i="9"/>
  <c r="B70" i="9" s="1"/>
  <c r="E88" i="9"/>
  <c r="B88" i="9" s="1"/>
  <c r="E106" i="9"/>
  <c r="B106" i="9" s="1"/>
  <c r="E124" i="9"/>
  <c r="B124" i="9" s="1"/>
  <c r="F502" i="4"/>
  <c r="D484" i="4"/>
  <c r="H289" i="9"/>
  <c r="E87" i="5"/>
  <c r="D1065" i="1" s="1"/>
  <c r="H1065" i="1" s="1"/>
  <c r="H307" i="9"/>
  <c r="E176" i="5"/>
  <c r="D5" i="6"/>
  <c r="B218" i="9"/>
  <c r="B220" i="9"/>
  <c r="B232" i="9"/>
  <c r="B242" i="9"/>
  <c r="B244" i="9"/>
  <c r="B254" i="9"/>
  <c r="B256" i="9"/>
  <c r="B266" i="9"/>
  <c r="H1438" i="1"/>
  <c r="J1441" i="1"/>
  <c r="J1444" i="1"/>
  <c r="J1447" i="1"/>
  <c r="J1450" i="1"/>
  <c r="H1453" i="1"/>
  <c r="J1456" i="1"/>
  <c r="J1459" i="1"/>
  <c r="J1462" i="1"/>
  <c r="J1465" i="1"/>
  <c r="J1468" i="1"/>
  <c r="J1471" i="1"/>
  <c r="J1474" i="1"/>
  <c r="J1477" i="1"/>
  <c r="D44" i="4"/>
  <c r="F197" i="4"/>
  <c r="D196" i="4"/>
  <c r="F345" i="4"/>
  <c r="D344" i="4"/>
  <c r="F473" i="4"/>
  <c r="D472" i="4"/>
  <c r="D567" i="4"/>
  <c r="E593" i="4"/>
  <c r="D587" i="1" s="1"/>
  <c r="D625" i="4"/>
  <c r="D12" i="5"/>
  <c r="F79" i="5"/>
  <c r="D78" i="5"/>
  <c r="F119" i="5"/>
  <c r="D118" i="5"/>
  <c r="E35" i="6"/>
  <c r="E141" i="6" s="1"/>
  <c r="E28" i="9"/>
  <c r="B28" i="9" s="1"/>
  <c r="B38" i="9"/>
  <c r="E46" i="9"/>
  <c r="B46" i="9" s="1"/>
  <c r="B56" i="9"/>
  <c r="E64" i="9"/>
  <c r="B64" i="9" s="1"/>
  <c r="B74" i="9"/>
  <c r="E82" i="9"/>
  <c r="B82" i="9" s="1"/>
  <c r="B92" i="9"/>
  <c r="E100" i="9"/>
  <c r="B100" i="9" s="1"/>
  <c r="B110" i="9"/>
  <c r="E118" i="9"/>
  <c r="B118" i="9" s="1"/>
  <c r="B128" i="9"/>
  <c r="E136" i="9"/>
  <c r="B136" i="9" s="1"/>
  <c r="E150" i="9"/>
  <c r="B150" i="9" s="1"/>
  <c r="B160" i="9"/>
  <c r="F225" i="9"/>
  <c r="B225" i="9" s="1"/>
  <c r="F237" i="9"/>
  <c r="B237" i="9" s="1"/>
  <c r="F249" i="9"/>
  <c r="B249" i="9" s="1"/>
  <c r="F261" i="9"/>
  <c r="B261" i="9" s="1"/>
  <c r="F369" i="4"/>
  <c r="F418" i="4"/>
  <c r="F652" i="4"/>
  <c r="F170" i="5"/>
  <c r="F259" i="5"/>
  <c r="B275" i="9"/>
  <c r="F68" i="4"/>
  <c r="F112" i="4"/>
  <c r="F164" i="4"/>
  <c r="F169" i="4"/>
  <c r="D643" i="4"/>
  <c r="E143" i="9"/>
  <c r="B143" i="9" s="1"/>
  <c r="D644" i="4"/>
  <c r="C638" i="1" s="1"/>
  <c r="E644" i="4"/>
  <c r="D638" i="1" s="1"/>
  <c r="G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H622"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F416" i="4"/>
  <c r="F417" i="4"/>
  <c r="F603" i="4"/>
  <c r="F88" i="5"/>
  <c r="F149" i="5"/>
  <c r="F177" i="5"/>
  <c r="F190" i="5"/>
  <c r="F206" i="5"/>
  <c r="F5" i="6"/>
  <c r="D42" i="8"/>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E165" i="9" s="1"/>
  <c r="B165" i="9" s="1"/>
  <c r="G164" i="9"/>
  <c r="E164" i="9" s="1"/>
  <c r="B164" i="9" s="1"/>
  <c r="G163" i="9"/>
  <c r="E163" i="9" s="1"/>
  <c r="B163" i="9" s="1"/>
  <c r="G162" i="9"/>
  <c r="E162" i="9" s="1"/>
  <c r="B162" i="9" s="1"/>
  <c r="G161" i="9"/>
  <c r="E161" i="9" s="1"/>
  <c r="B161" i="9" s="1"/>
  <c r="I10" i="9"/>
  <c r="G509" i="1" l="1"/>
  <c r="E420" i="4"/>
  <c r="D415" i="1"/>
  <c r="H415" i="1" s="1"/>
  <c r="F363" i="4"/>
  <c r="H358" i="1"/>
  <c r="E298" i="4"/>
  <c r="D293" i="1" s="1"/>
  <c r="H21" i="9"/>
  <c r="G148" i="1"/>
  <c r="F152" i="4"/>
  <c r="G21" i="9"/>
  <c r="E21" i="9" s="1"/>
  <c r="B21" i="9" s="1"/>
  <c r="G259" i="1"/>
  <c r="E6" i="4"/>
  <c r="E412" i="4" s="1"/>
  <c r="D407" i="1" s="1"/>
  <c r="D1214" i="1"/>
  <c r="E7" i="5"/>
  <c r="F69" i="5"/>
  <c r="I28" i="3"/>
  <c r="D1435" i="1"/>
  <c r="F593" i="4"/>
  <c r="C587" i="1"/>
  <c r="F114" i="6"/>
  <c r="H27" i="3"/>
  <c r="C1408" i="1"/>
  <c r="H638" i="1"/>
  <c r="F78" i="5"/>
  <c r="D68" i="5"/>
  <c r="C1056" i="1"/>
  <c r="F567" i="4"/>
  <c r="C561" i="1"/>
  <c r="F484" i="4"/>
  <c r="C478" i="1"/>
  <c r="F35" i="6"/>
  <c r="H25" i="3"/>
  <c r="C1329" i="1"/>
  <c r="F106" i="4"/>
  <c r="C102" i="1"/>
  <c r="F396" i="4"/>
  <c r="C391" i="1"/>
  <c r="F459" i="4"/>
  <c r="C453" i="1"/>
  <c r="F196" i="4"/>
  <c r="C192" i="1"/>
  <c r="D1436" i="1"/>
  <c r="I29" i="3"/>
  <c r="F134" i="5"/>
  <c r="C1112" i="1"/>
  <c r="D528" i="4"/>
  <c r="D151" i="4"/>
  <c r="B192" i="9"/>
  <c r="F472" i="4"/>
  <c r="C466" i="1"/>
  <c r="F44" i="4"/>
  <c r="C40" i="1"/>
  <c r="H24" i="3"/>
  <c r="C1299" i="1"/>
  <c r="G309" i="9"/>
  <c r="E309" i="9" s="1"/>
  <c r="B309" i="9" s="1"/>
  <c r="C1167" i="1"/>
  <c r="F7" i="4"/>
  <c r="D6" i="4"/>
  <c r="C3" i="1"/>
  <c r="D420" i="4"/>
  <c r="E151" i="4"/>
  <c r="E175" i="5"/>
  <c r="D1152" i="1" s="1"/>
  <c r="I22" i="3"/>
  <c r="D1153" i="1"/>
  <c r="E350" i="4"/>
  <c r="F350" i="4" s="1"/>
  <c r="D346" i="1"/>
  <c r="F215" i="4"/>
  <c r="C211" i="1"/>
  <c r="G315" i="9"/>
  <c r="E315" i="9" s="1"/>
  <c r="H29" i="3"/>
  <c r="C1436" i="1"/>
  <c r="F238" i="5"/>
  <c r="D237" i="5"/>
  <c r="C1215" i="1"/>
  <c r="D408" i="4"/>
  <c r="C345" i="1"/>
  <c r="E528" i="4"/>
  <c r="H19" i="9"/>
  <c r="E19" i="9" s="1"/>
  <c r="B19" i="9" s="1"/>
  <c r="F643" i="4"/>
  <c r="C637" i="1"/>
  <c r="D1329" i="1"/>
  <c r="I25" i="3"/>
  <c r="F12" i="5"/>
  <c r="D7" i="5"/>
  <c r="C990" i="1"/>
  <c r="F344" i="4"/>
  <c r="C339" i="1"/>
  <c r="G307" i="9"/>
  <c r="E307" i="9" s="1"/>
  <c r="B307" i="9" s="1"/>
  <c r="D176" i="5"/>
  <c r="C1154" i="1"/>
  <c r="D298" i="4"/>
  <c r="F163" i="4"/>
  <c r="C159" i="1"/>
  <c r="F89" i="6"/>
  <c r="C1383" i="1"/>
  <c r="F82" i="4"/>
  <c r="C78" i="1"/>
  <c r="E166" i="9"/>
  <c r="B166" i="9" s="1"/>
  <c r="F118" i="5"/>
  <c r="C1096" i="1"/>
  <c r="F625" i="4"/>
  <c r="C619" i="1"/>
  <c r="E289" i="9"/>
  <c r="B289" i="9" s="1"/>
  <c r="F245" i="5"/>
  <c r="C1222" i="1"/>
  <c r="F50" i="4"/>
  <c r="C46" i="1"/>
  <c r="E68" i="5"/>
  <c r="F252" i="4"/>
  <c r="C248" i="1"/>
  <c r="F644" i="4"/>
  <c r="K1450" i="9"/>
  <c r="G313" i="9"/>
  <c r="E313" i="9" s="1"/>
  <c r="B313" i="9" s="1"/>
  <c r="I34" i="3"/>
  <c r="C1517" i="1"/>
  <c r="G312" i="9"/>
  <c r="E312" i="9" s="1"/>
  <c r="F141" i="6"/>
  <c r="H28" i="3"/>
  <c r="C1435" i="1"/>
  <c r="G317" i="9"/>
  <c r="E317" i="9" s="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E635" i="4" l="1"/>
  <c r="D629" i="1" s="1"/>
  <c r="D414" i="1"/>
  <c r="G415" i="1"/>
  <c r="I16" i="3"/>
  <c r="E639" i="4"/>
  <c r="D633" i="1" s="1"/>
  <c r="D2" i="1"/>
  <c r="I20" i="3"/>
  <c r="D985" i="1"/>
  <c r="H1222" i="1"/>
  <c r="G1222" i="1"/>
  <c r="H1154" i="1"/>
  <c r="G1154" i="1"/>
  <c r="D635" i="4"/>
  <c r="C414" i="1"/>
  <c r="F420" i="4"/>
  <c r="H248" i="1"/>
  <c r="G248" i="1"/>
  <c r="H1383" i="1"/>
  <c r="G1383" i="1"/>
  <c r="F176" i="5"/>
  <c r="D175" i="5"/>
  <c r="H22" i="3"/>
  <c r="C1153" i="1"/>
  <c r="E636" i="4"/>
  <c r="D630" i="1" s="1"/>
  <c r="D522" i="1"/>
  <c r="H1436" i="1"/>
  <c r="G1436" i="1"/>
  <c r="E408" i="4"/>
  <c r="D403" i="1" s="1"/>
  <c r="D345" i="1"/>
  <c r="G345" i="1" s="1"/>
  <c r="H3" i="1"/>
  <c r="G3" i="1"/>
  <c r="H1056" i="1"/>
  <c r="G1056" i="1"/>
  <c r="G1299" i="1"/>
  <c r="H1299" i="1"/>
  <c r="H453" i="1"/>
  <c r="G453" i="1"/>
  <c r="H16" i="3"/>
  <c r="C2" i="1"/>
  <c r="F6" i="4"/>
  <c r="D412" i="4"/>
  <c r="D290" i="4"/>
  <c r="H40" i="1"/>
  <c r="G40" i="1"/>
  <c r="D289" i="4"/>
  <c r="H17" i="3"/>
  <c r="C147" i="1"/>
  <c r="F151" i="4"/>
  <c r="H192" i="1"/>
  <c r="G192" i="1"/>
  <c r="H391" i="1"/>
  <c r="G391" i="1"/>
  <c r="F68" i="5"/>
  <c r="H21" i="3"/>
  <c r="C1046" i="1"/>
  <c r="H587" i="1"/>
  <c r="G587" i="1"/>
  <c r="F7" i="5"/>
  <c r="D6" i="5"/>
  <c r="H20" i="3"/>
  <c r="C985" i="1"/>
  <c r="D1046" i="1"/>
  <c r="I21" i="3"/>
  <c r="E6" i="5"/>
  <c r="H619" i="1"/>
  <c r="G619" i="1"/>
  <c r="H339" i="1"/>
  <c r="G339" i="1"/>
  <c r="C403" i="1"/>
  <c r="B315" i="9"/>
  <c r="E314" i="9"/>
  <c r="I10" i="3" s="1"/>
  <c r="D636" i="4"/>
  <c r="C522" i="1"/>
  <c r="F528" i="4"/>
  <c r="H478" i="1"/>
  <c r="G478" i="1"/>
  <c r="H159" i="1"/>
  <c r="G159" i="1"/>
  <c r="H46" i="1"/>
  <c r="G46" i="1"/>
  <c r="E407" i="4"/>
  <c r="D402" i="1" s="1"/>
  <c r="H637" i="1"/>
  <c r="G637" i="1"/>
  <c r="H1215" i="1"/>
  <c r="G1215" i="1"/>
  <c r="H211" i="1"/>
  <c r="G211" i="1"/>
  <c r="H1167" i="1"/>
  <c r="G1167" i="1"/>
  <c r="H466" i="1"/>
  <c r="G466" i="1"/>
  <c r="H1112" i="1"/>
  <c r="G1112" i="1"/>
  <c r="H102" i="1"/>
  <c r="G102" i="1"/>
  <c r="G346" i="1"/>
  <c r="H346" i="1"/>
  <c r="H1329" i="1"/>
  <c r="G1329" i="1"/>
  <c r="H1096" i="1"/>
  <c r="G1096" i="1"/>
  <c r="H78" i="1"/>
  <c r="G78" i="1"/>
  <c r="D407" i="4"/>
  <c r="C293" i="1"/>
  <c r="F298" i="4"/>
  <c r="H990" i="1"/>
  <c r="G990" i="1"/>
  <c r="F237" i="5"/>
  <c r="H23" i="3"/>
  <c r="C1214" i="1"/>
  <c r="E289" i="4"/>
  <c r="I17" i="3"/>
  <c r="D147" i="1"/>
  <c r="H561" i="1"/>
  <c r="G561" i="1"/>
  <c r="H1408" i="1"/>
  <c r="G1408" i="1"/>
  <c r="B317" i="9"/>
  <c r="E316" i="9"/>
  <c r="H1435" i="1"/>
  <c r="G1435" i="1"/>
  <c r="H9" i="3"/>
  <c r="B312" i="9"/>
  <c r="E311" i="9"/>
  <c r="H1517" i="1"/>
  <c r="G1517" i="1"/>
  <c r="H11" i="3"/>
  <c r="F408" i="4" l="1"/>
  <c r="H345" i="1"/>
  <c r="D285" i="1"/>
  <c r="E290" i="4"/>
  <c r="D286" i="1" s="1"/>
  <c r="E291" i="4"/>
  <c r="D287" i="1" s="1"/>
  <c r="E413" i="4"/>
  <c r="C984" i="1"/>
  <c r="G284" i="9"/>
  <c r="E284" i="9" s="1"/>
  <c r="B284" i="9" s="1"/>
  <c r="G278" i="9"/>
  <c r="F6" i="5"/>
  <c r="H147" i="1"/>
  <c r="G147" i="1"/>
  <c r="F412" i="4"/>
  <c r="D639" i="4"/>
  <c r="C407" i="1"/>
  <c r="F635" i="4"/>
  <c r="C629" i="1"/>
  <c r="H1214" i="1"/>
  <c r="G1214" i="1"/>
  <c r="H293" i="1"/>
  <c r="G293" i="1"/>
  <c r="H403" i="1"/>
  <c r="G403" i="1"/>
  <c r="H278" i="9"/>
  <c r="D984" i="1"/>
  <c r="H1046" i="1"/>
  <c r="G1046" i="1"/>
  <c r="F175" i="5"/>
  <c r="C1152" i="1"/>
  <c r="C286" i="1"/>
  <c r="H414" i="1"/>
  <c r="G414" i="1"/>
  <c r="F407" i="4"/>
  <c r="C402" i="1"/>
  <c r="C285" i="1"/>
  <c r="D413" i="4"/>
  <c r="D291" i="4"/>
  <c r="F289" i="4"/>
  <c r="H2" i="1"/>
  <c r="G2" i="1"/>
  <c r="H1153" i="1"/>
  <c r="G1153" i="1"/>
  <c r="F636" i="4"/>
  <c r="C630" i="1"/>
  <c r="H985" i="1"/>
  <c r="G985" i="1"/>
  <c r="H522" i="1"/>
  <c r="G522" i="1"/>
  <c r="N3" i="9"/>
  <c r="I11" i="3"/>
  <c r="K3" i="9"/>
  <c r="I9" i="3"/>
  <c r="F290" i="4" l="1"/>
  <c r="D640" i="4"/>
  <c r="C408" i="1"/>
  <c r="D415" i="4"/>
  <c r="F413" i="4"/>
  <c r="D641" i="4"/>
  <c r="F639" i="4"/>
  <c r="C633" i="1"/>
  <c r="H285" i="1"/>
  <c r="G285" i="1"/>
  <c r="G286" i="1"/>
  <c r="H286" i="1"/>
  <c r="H8" i="3"/>
  <c r="M3" i="9" s="1"/>
  <c r="G984" i="1"/>
  <c r="H984" i="1"/>
  <c r="H402" i="1"/>
  <c r="G402" i="1"/>
  <c r="H1152" i="1"/>
  <c r="G1152" i="1"/>
  <c r="H629" i="1"/>
  <c r="G629" i="1"/>
  <c r="E414" i="4"/>
  <c r="D409" i="1" s="1"/>
  <c r="E640" i="4"/>
  <c r="D408" i="1"/>
  <c r="E415" i="4"/>
  <c r="D410" i="1" s="1"/>
  <c r="H630" i="1"/>
  <c r="G630" i="1"/>
  <c r="D414" i="4"/>
  <c r="C287" i="1"/>
  <c r="F291" i="4"/>
  <c r="H407" i="1"/>
  <c r="G407" i="1"/>
  <c r="E278" i="9"/>
  <c r="C635" i="1" l="1"/>
  <c r="D645" i="4"/>
  <c r="G287" i="1"/>
  <c r="H287" i="1"/>
  <c r="E642" i="4"/>
  <c r="E641" i="4"/>
  <c r="D634" i="1"/>
  <c r="H408" i="1"/>
  <c r="G408" i="1"/>
  <c r="F414" i="4"/>
  <c r="C409" i="1"/>
  <c r="C410" i="1"/>
  <c r="F415" i="4"/>
  <c r="E277" i="9"/>
  <c r="I8" i="3" s="1"/>
  <c r="B278" i="9"/>
  <c r="H633" i="1"/>
  <c r="G633" i="1"/>
  <c r="D642" i="4"/>
  <c r="C634" i="1"/>
  <c r="F640" i="4"/>
  <c r="H409" i="1" l="1"/>
  <c r="G409" i="1"/>
  <c r="E646" i="4"/>
  <c r="D636" i="1"/>
  <c r="H634" i="1"/>
  <c r="G634" i="1"/>
  <c r="C639" i="1"/>
  <c r="F645" i="4"/>
  <c r="H18" i="3"/>
  <c r="D646" i="4"/>
  <c r="F642" i="4"/>
  <c r="C636" i="1"/>
  <c r="G410" i="1"/>
  <c r="H410" i="1"/>
  <c r="E645" i="4"/>
  <c r="D635" i="1"/>
  <c r="G635" i="1" s="1"/>
  <c r="F641" i="4"/>
  <c r="H635" i="1" l="1"/>
  <c r="D639" i="1"/>
  <c r="H639" i="1" s="1"/>
  <c r="I18" i="3"/>
  <c r="G276" i="9"/>
  <c r="E276" i="9" s="1"/>
  <c r="B276" i="9" s="1"/>
  <c r="G636" i="1"/>
  <c r="H636" i="1"/>
  <c r="H19" i="3"/>
  <c r="C640" i="1"/>
  <c r="F646" i="4"/>
  <c r="I19" i="3"/>
  <c r="D640" i="1"/>
  <c r="H7" i="3" l="1"/>
  <c r="J3" i="9" s="1"/>
  <c r="J10" i="9" s="1"/>
  <c r="G639" i="1"/>
  <c r="H640" i="1"/>
  <c r="G640" i="1"/>
  <c r="J5" i="9" l="1"/>
  <c r="K13" i="9"/>
  <c r="J13" i="9"/>
  <c r="M272" i="9"/>
  <c r="J6" i="9"/>
  <c r="H16" i="9"/>
  <c r="I8" i="9"/>
  <c r="I11" i="9"/>
  <c r="K11" i="9"/>
  <c r="J11" i="9"/>
  <c r="M15" i="9"/>
  <c r="K6" i="9"/>
  <c r="J17" i="9"/>
  <c r="I6" i="9"/>
  <c r="I13" i="9"/>
  <c r="I12" i="9"/>
  <c r="J9" i="9"/>
  <c r="I9" i="9"/>
  <c r="K8" i="9"/>
  <c r="L15" i="9"/>
  <c r="H274" i="9"/>
  <c r="L16" i="9"/>
  <c r="G15" i="9"/>
  <c r="K7" i="9"/>
  <c r="J7" i="9"/>
  <c r="I7" i="9"/>
  <c r="G16" i="9"/>
  <c r="K12" i="9"/>
  <c r="H15" i="9"/>
  <c r="G18" i="9"/>
  <c r="K9" i="9"/>
  <c r="K5" i="9"/>
  <c r="G17" i="9"/>
  <c r="I5" i="9"/>
  <c r="I17" i="9"/>
  <c r="K10" i="9"/>
  <c r="E10" i="9" s="1"/>
  <c r="B10" i="9" s="1"/>
  <c r="J12" i="9"/>
  <c r="M16" i="9"/>
  <c r="H18" i="9"/>
  <c r="L272" i="9"/>
  <c r="H17" i="9"/>
  <c r="G274" i="9"/>
  <c r="J8" i="9"/>
  <c r="E5" i="9" l="1"/>
  <c r="B5" i="9" s="1"/>
  <c r="F272" i="9"/>
  <c r="F20" i="9" s="1"/>
  <c r="F16" i="9"/>
  <c r="E11" i="9"/>
  <c r="B11" i="9" s="1"/>
  <c r="E13" i="9"/>
  <c r="B13" i="9" s="1"/>
  <c r="F15" i="9"/>
  <c r="E274" i="9"/>
  <c r="E20" i="9" s="1"/>
  <c r="I7" i="3" s="1"/>
  <c r="E18" i="9"/>
  <c r="B18" i="9" s="1"/>
  <c r="E9" i="9"/>
  <c r="B9" i="9" s="1"/>
  <c r="E6" i="9"/>
  <c r="B6" i="9" s="1"/>
  <c r="E16" i="9"/>
  <c r="E12" i="9"/>
  <c r="B12" i="9" s="1"/>
  <c r="E7" i="9"/>
  <c r="B7" i="9" s="1"/>
  <c r="E17" i="9"/>
  <c r="B17" i="9" s="1"/>
  <c r="E8" i="9"/>
  <c r="B8" i="9" s="1"/>
  <c r="E15" i="9"/>
  <c r="B272" i="9" l="1"/>
  <c r="F14" i="9"/>
  <c r="F3" i="9" s="1"/>
  <c r="B16" i="9"/>
  <c r="B274" i="9"/>
  <c r="E14" i="9"/>
  <c r="B15"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<sst xmlns="http://schemas.openxmlformats.org/spreadsheetml/2006/main" count="4360" uniqueCount="3421">
  <si>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</si>
  <si>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</si>
  <si>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</si>
  <si>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</si>
  <si>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</si>
  <si>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</si>
  <si>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</si>
  <si>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</si>
  <si>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</si>
  <si>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</si>
  <si>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</si>
  <si>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</si>
  <si>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</si>
  <si>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</si>
  <si>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</si>
  <si>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</si>
  <si>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</si>
  <si>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</si>
  <si>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</si>
  <si>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</si>
  <si>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</si>
  <si>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</si>
  <si>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</si>
  <si>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</si>
  <si>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</si>
  <si>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</si>
  <si>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</si>
  <si>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</si>
  <si>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</si>
  <si>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</si>
  <si>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</si>
  <si>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</si>
  <si>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</si>
  <si>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</si>
  <si>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</si>
  <si>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</si>
  <si>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</si>
  <si>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</si>
  <si>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</si>
  <si>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</si>
  <si>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</si>
  <si>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</si>
  <si>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</si>
  <si>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</si>
  <si>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</si>
  <si>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</si>
  <si>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</si>
  <si>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</si>
  <si>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13668 - OSNOVNA ŠKOLA VLADIMIRA NAZORA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</si>
  <si>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</si>
  <si>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</si>
  <si>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</si>
  <si>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</si>
  <si>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</si>
  <si>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</si>
  <si>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</si>
  <si>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</si>
  <si>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</si>
  <si>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</si>
  <si>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</si>
  <si>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</si>
  <si>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</si>
  <si>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</si>
  <si>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</si>
  <si>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</si>
  <si>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</si>
  <si>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</si>
  <si>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</si>
  <si>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</si>
  <si>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</si>
  <si>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</si>
  <si>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</si>
  <si>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</si>
  <si>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</si>
  <si>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</si>
  <si>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</si>
  <si>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</si>
  <si>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</si>
  <si>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</si>
  <si>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</si>
  <si>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</si>
  <si>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</si>
  <si>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</si>
  <si>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</si>
  <si>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</si>
  <si>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</si>
  <si>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</si>
  <si>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</si>
  <si>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</si>
  <si>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</si>
  <si>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</si>
  <si>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</si>
  <si>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</si>
  <si>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</si>
  <si>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</si>
  <si>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</si>
  <si>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</si>
  <si>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</si>
  <si>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</si>
  <si>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</si>
  <si>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</si>
  <si>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</si>
  <si>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</si>
  <si>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</si>
  <si>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</si>
  <si>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</si>
  <si>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</si>
  <si>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</si>
  <si>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</si>
  <si>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</si>
  <si>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</si>
  <si>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</si>
  <si>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</si>
  <si>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</si>
  <si>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</si>
  <si>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</si>
  <si>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</si>
  <si>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</si>
  <si>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</si>
  <si>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</si>
  <si>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</si>
  <si>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</si>
  <si>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</si>
  <si>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</si>
  <si>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</si>
  <si>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</si>
  <si>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</si>
  <si>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</si>
  <si>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</si>
  <si>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</si>
  <si>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</si>
  <si>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</si>
  <si>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</si>
  <si>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</si>
  <si>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</si>
  <si>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</si>
  <si>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</si>
  <si>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</si>
  <si>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</si>
  <si>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</si>
  <si>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</si>
  <si>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</si>
  <si>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</si>
  <si>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</si>
  <si>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</si>
  <si>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</si>
  <si>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</si>
  <si>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</si>
  <si>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</si>
  <si>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</si>
  <si>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</si>
  <si>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</si>
  <si>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</si>
  <si>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</si>
  <si>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</si>
  <si>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</si>
  <si>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</si>
  <si>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</si>
  <si>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</si>
  <si>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</si>
  <si>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</si>
  <si>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</si>
  <si>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</si>
  <si>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</si>
  <si>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</si>
  <si>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</si>
  <si>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</si>
  <si>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</si>
  <si>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</si>
  <si>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</si>
  <si>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</si>
  <si>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</si>
  <si>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</si>
  <si>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</si>
  <si>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</si>
  <si>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</si>
  <si>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</si>
  <si>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</si>
  <si>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</si>
  <si>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</si>
  <si>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</si>
  <si>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</si>
  <si>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</si>
  <si>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</si>
  <si>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</si>
  <si>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</si>
  <si>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</si>
  <si>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</si>
  <si>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</si>
  <si>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</si>
  <si>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</si>
  <si>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</si>
  <si>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</si>
  <si>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</si>
  <si>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</si>
  <si>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</si>
  <si>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</si>
  <si>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</si>
  <si>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</si>
  <si>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</si>
  <si>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</si>
  <si>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</si>
  <si>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</si>
  <si>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</si>
  <si>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</si>
  <si>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</si>
  <si>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</si>
  <si>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</si>
  <si>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</si>
  <si>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</si>
  <si>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</si>
  <si>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</si>
  <si>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</si>
  <si>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</si>
  <si>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</si>
  <si>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</si>
  <si>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</si>
  <si>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</si>
  <si>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</si>
  <si>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</si>
  <si>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</si>
  <si>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</si>
  <si>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</si>
  <si>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</si>
  <si>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</si>
  <si>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</si>
  <si>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</si>
  <si>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</si>
  <si>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</si>
  <si>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</si>
  <si>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</si>
  <si>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</si>
  <si>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</si>
  <si>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</si>
  <si>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</si>
  <si>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</si>
  <si>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</si>
  <si>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</si>
  <si>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</si>
  <si>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</si>
  <si>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</si>
  <si>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</si>
  <si>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</si>
  <si>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</si>
  <si>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</si>
  <si>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</si>
  <si>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</si>
  <si>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</si>
  <si>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</si>
  <si>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</si>
  <si>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</si>
  <si>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</si>
  <si>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</si>
  <si>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</si>
  <si>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</si>
  <si>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</si>
  <si>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</si>
  <si>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</si>
  <si>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</si>
  <si>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</si>
  <si>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</si>
  <si>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</si>
  <si>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</si>
  <si>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</si>
  <si>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</si>
  <si>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</si>
  <si>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</si>
  <si>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</si>
  <si>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</si>
  <si>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</si>
  <si>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</si>
  <si>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</si>
  <si>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</si>
  <si>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</si>
  <si>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</si>
  <si>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</si>
  <si>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</si>
  <si>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</si>
  <si>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</si>
  <si>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</si>
  <si>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</si>
  <si>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</si>
  <si>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</si>
  <si>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</si>
  <si>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</si>
  <si>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</si>
  <si>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</si>
  <si>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</si>
  <si>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</si>
  <si>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</si>
  <si>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</si>
  <si>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</si>
  <si>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</si>
  <si>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</si>
  <si>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</si>
  <si>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</si>
  <si>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</si>
  <si>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</si>
  <si>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</si>
  <si>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</si>
  <si>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</si>
  <si>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</si>
  <si>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</si>
  <si>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</si>
  <si>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</si>
  <si>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</si>
  <si>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</si>
  <si>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</si>
  <si>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</si>
  <si>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</si>
  <si>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</si>
  <si>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</si>
  <si>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</si>
  <si>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</si>
  <si>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</si>
  <si>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</si>
  <si>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</si>
  <si>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</si>
  <si>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</si>
  <si>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</si>
  <si>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</si>
  <si>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</si>
  <si>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</si>
  <si>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</si>
  <si>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</si>
  <si>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</si>
  <si>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</si>
  <si>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</si>
  <si>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</si>
  <si>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</si>
  <si>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</si>
  <si>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</si>
  <si>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</si>
  <si>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</si>
  <si>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</si>
  <si>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</si>
  <si>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</si>
  <si>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</si>
  <si>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</si>
  <si>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</si>
  <si>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</si>
  <si>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</si>
  <si>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</si>
  <si>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</si>
  <si>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</si>
  <si>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</si>
  <si>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</si>
  <si>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</si>
  <si>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</si>
  <si>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</si>
  <si>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</si>
  <si>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</si>
  <si>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</si>
  <si>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</si>
  <si>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</si>
  <si>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</si>
  <si>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</si>
  <si>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</si>
  <si>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</si>
  <si>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</si>
  <si>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</si>
  <si>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</si>
  <si>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</si>
  <si>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</si>
  <si>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</si>
  <si>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</si>
  <si>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</si>
  <si>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</si>
  <si>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</si>
  <si>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</si>
  <si>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</si>
  <si>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</si>
  <si>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</si>
  <si>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</si>
  <si>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</si>
  <si>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</si>
  <si>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</si>
  <si>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</si>
  <si>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</si>
  <si>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</si>
  <si>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</si>
  <si>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</si>
  <si>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</si>
  <si>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</si>
  <si>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</si>
  <si>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</si>
  <si>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</si>
  <si>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</si>
  <si>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</si>
  <si>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</si>
  <si>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</si>
  <si>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</si>
  <si>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</si>
  <si>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</si>
  <si>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</si>
  <si>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</si>
  <si>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</si>
  <si>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</si>
  <si>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</si>
  <si>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</si>
  <si>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</si>
  <si>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</si>
  <si>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</si>
  <si>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</si>
  <si>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</si>
  <si>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</si>
  <si>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</si>
  <si>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</si>
  <si>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</si>
  <si>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</si>
  <si>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</si>
  <si>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</si>
  <si>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</si>
  <si>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</si>
  <si>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</si>
  <si>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</si>
  <si>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</si>
  <si>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</si>
  <si>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</si>
  <si>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</si>
  <si>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</si>
  <si>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</si>
  <si>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</si>
  <si>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</si>
  <si>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</si>
  <si>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</si>
  <si>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</si>
  <si>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</si>
  <si>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</si>
  <si>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</si>
  <si>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</si>
  <si>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</si>
  <si>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</si>
  <si>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</si>
  <si>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</si>
  <si>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</si>
  <si>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</si>
  <si>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</si>
  <si>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</si>
  <si>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</si>
  <si>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</si>
  <si>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</si>
  <si>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</si>
  <si>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</si>
  <si>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</si>
  <si>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</si>
  <si>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</si>
  <si>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</si>
  <si>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</si>
  <si>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</si>
  <si>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</si>
  <si>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</si>
  <si>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</si>
  <si>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</si>
  <si>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</si>
  <si>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</si>
  <si>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</si>
  <si>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</si>
  <si>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</si>
  <si>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</si>
  <si>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</si>
  <si>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</si>
  <si>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</si>
  <si>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</si>
  <si>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</si>
  <si>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</si>
  <si>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</si>
  <si>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</si>
  <si>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</si>
  <si>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</si>
  <si>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</si>
  <si>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</si>
  <si>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</si>
  <si>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</si>
  <si>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</si>
  <si>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</si>
  <si>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</si>
  <si>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</si>
  <si>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</si>
  <si>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</si>
  <si>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</si>
  <si>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</si>
  <si>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</si>
  <si>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</si>
  <si>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</si>
  <si>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</si>
  <si>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</si>
  <si>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</si>
  <si>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</si>
  <si>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</si>
  <si>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</si>
  <si>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</si>
  <si>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</si>
  <si>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</si>
  <si>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</si>
  <si>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</si>
  <si>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</si>
  <si>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</si>
  <si>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</si>
  <si>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</si>
  <si>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</si>
  <si>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</si>
  <si>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</si>
  <si>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</si>
  <si>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</si>
  <si>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</si>
  <si>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</si>
  <si>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</si>
  <si>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</si>
  <si>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</si>
  <si>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</si>
  <si>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</si>
  <si>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</si>
  <si>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</si>
  <si>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</si>
  <si>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</si>
  <si>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</si>
  <si>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</si>
  <si>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</si>
  <si>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</si>
  <si>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</si>
  <si>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</si>
  <si>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</si>
  <si>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</si>
  <si>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</si>
  <si>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</si>
  <si>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</si>
  <si>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</si>
  <si>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</si>
  <si>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</si>
  <si>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</si>
  <si>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</si>
  <si>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</si>
  <si>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</si>
  <si>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</si>
  <si>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</si>
  <si>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</si>
  <si>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</si>
  <si>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</si>
  <si>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</si>
  <si>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</si>
  <si>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</si>
  <si>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</si>
  <si>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</si>
  <si>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</si>
  <si>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</si>
  <si>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</si>
  <si>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</si>
  <si>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</si>
  <si>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</si>
  <si>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</si>
  <si>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</si>
  <si>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</si>
  <si>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</si>
  <si>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</si>
  <si>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</si>
  <si>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</si>
  <si>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</si>
  <si>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</si>
  <si>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</si>
  <si>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</si>
  <si>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</si>
  <si>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</si>
  <si>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</si>
  <si>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</si>
  <si>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</si>
  <si>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</si>
  <si>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</si>
  <si>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</si>
  <si>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</si>
  <si>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</si>
  <si>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</si>
  <si>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</si>
  <si>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</si>
  <si>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</si>
  <si>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</si>
  <si>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</si>
  <si>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</si>
  <si>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</si>
  <si>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</si>
  <si>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</si>
  <si>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</si>
  <si>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</si>
  <si>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</si>
  <si>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</si>
  <si>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</si>
  <si>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</si>
  <si>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</si>
  <si>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</si>
  <si>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</si>
  <si>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</si>
  <si>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</si>
  <si>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</si>
  <si>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</si>
  <si>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</si>
  <si>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</si>
  <si>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</si>
  <si>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</si>
  <si>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</si>
  <si>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</si>
  <si>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</si>
  <si>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</si>
  <si>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</si>
  <si>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</si>
  <si>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</si>
  <si>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</si>
  <si>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</si>
  <si>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</si>
  <si>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</si>
  <si>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</si>
  <si>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</si>
  <si>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</si>
  <si>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</si>
  <si>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</si>
  <si>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</si>
  <si>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</si>
  <si>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</si>
  <si>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</si>
  <si>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</si>
  <si>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</si>
  <si>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</si>
  <si>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</si>
  <si>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</si>
  <si>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</si>
  <si>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</si>
  <si>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</si>
  <si>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</si>
  <si>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</si>
  <si>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</si>
  <si>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</si>
  <si>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</si>
  <si>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</si>
  <si>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</si>
  <si>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</si>
  <si>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</si>
  <si>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</si>
  <si>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</si>
  <si>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</si>
  <si>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</si>
  <si>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</si>
  <si>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</si>
  <si>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</si>
  <si>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</si>
  <si>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</si>
  <si>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</si>
  <si>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</si>
  <si>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</si>
  <si>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</si>
  <si>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</si>
  <si>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</si>
  <si>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</si>
  <si>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</si>
  <si>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</si>
  <si>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</si>
  <si>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</si>
  <si>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</si>
  <si>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</si>
  <si>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</si>
  <si>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</si>
  <si>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</si>
  <si>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</si>
  <si>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</si>
  <si>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</si>
  <si>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</si>
  <si>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</si>
  <si>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</si>
  <si>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</si>
  <si>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</si>
  <si>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</si>
  <si>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</si>
  <si>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</si>
  <si>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</si>
  <si>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</si>
  <si>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</si>
  <si>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</si>
  <si>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</si>
  <si>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</si>
  <si>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</si>
  <si>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</si>
  <si>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</si>
  <si>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</si>
  <si>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</si>
  <si>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</si>
  <si>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</si>
  <si>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</si>
  <si>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</si>
  <si>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</si>
  <si>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</si>
  <si>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</si>
  <si>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</si>
  <si>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</si>
  <si>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</si>
  <si>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</si>
  <si>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</si>
  <si>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</si>
  <si>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</si>
  <si>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</si>
  <si>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</si>
  <si>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</si>
  <si>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</si>
  <si>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</si>
  <si>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</si>
  <si>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</si>
  <si>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</si>
  <si>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</si>
  <si>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</si>
  <si>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</si>
  <si>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</si>
  <si>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</si>
  <si>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</si>
  <si>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</si>
  <si>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</si>
  <si>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</si>
  <si>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</si>
  <si>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</si>
  <si>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</si>
  <si>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</si>
  <si>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</si>
  <si>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</si>
  <si>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</si>
  <si>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</si>
  <si>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</si>
  <si>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</si>
  <si>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</si>
  <si>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</si>
  <si>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</si>
  <si>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</si>
  <si>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</si>
  <si>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</si>
  <si>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</si>
  <si>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</si>
  <si>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</si>
  <si>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</si>
  <si>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</si>
  <si>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</si>
  <si>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</si>
  <si>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</si>
  <si>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</si>
  <si>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</si>
  <si>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</si>
  <si>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</si>
  <si>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</si>
  <si>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</si>
  <si>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</si>
  <si>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</si>
  <si>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</si>
  <si>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</si>
  <si>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</si>
  <si>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</si>
  <si>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</si>
  <si>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</si>
  <si>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</si>
  <si>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</si>
  <si>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</si>
  <si>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</si>
  <si>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</si>
  <si>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</si>
  <si>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</si>
  <si>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</si>
  <si>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</si>
  <si>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</si>
  <si>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</si>
  <si>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</si>
  <si>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</si>
  <si>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</si>
  <si>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</si>
  <si>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</si>
  <si>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</si>
  <si>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</si>
  <si>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</si>
  <si>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</si>
  <si>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</si>
  <si>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</si>
  <si>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</si>
  <si>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</si>
  <si>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</si>
  <si>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</si>
  <si>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</si>
  <si>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</si>
  <si>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</si>
  <si>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</si>
  <si>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</si>
  <si>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</si>
  <si>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</si>
  <si>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</si>
  <si>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</si>
  <si>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</si>
  <si>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</si>
  <si>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</si>
  <si>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</si>
  <si>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</si>
  <si>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</si>
  <si>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</si>
  <si>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</si>
  <si>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</si>
  <si>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</si>
  <si>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</si>
  <si>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</si>
  <si>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</si>
  <si>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</si>
  <si>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</si>
  <si>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</si>
  <si>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</si>
  <si>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</si>
  <si>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</si>
  <si>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</si>
  <si>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</si>
  <si>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</si>
  <si>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</si>
  <si>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</si>
  <si>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</si>
  <si>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</si>
  <si>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</si>
  <si>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</si>
  <si>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</si>
  <si>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</si>
  <si>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</si>
  <si>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</si>
  <si>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</si>
  <si>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</si>
  <si>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</si>
  <si>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</si>
  <si>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</si>
  <si>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</si>
  <si>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</si>
  <si>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</si>
  <si>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</si>
  <si>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</si>
  <si>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</si>
  <si>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</si>
  <si>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</si>
  <si>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</si>
  <si>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</si>
  <si>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</si>
  <si>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</si>
  <si>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</si>
  <si>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</si>
  <si>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</si>
  <si>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</si>
  <si>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</si>
  <si>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</si>
  <si>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</si>
  <si>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</si>
  <si>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</si>
  <si>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</si>
  <si>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</si>
  <si>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</si>
  <si>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</si>
  <si>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</si>
  <si>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</si>
  <si>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</si>
  <si>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</si>
  <si>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</si>
  <si>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</si>
  <si>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</si>
  <si>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</si>
  <si>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</si>
  <si>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</si>
  <si>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</si>
  <si>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</si>
  <si>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</si>
  <si>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</si>
  <si>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</si>
  <si>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</si>
  <si>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</si>
  <si>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</si>
  <si>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</si>
  <si>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</si>
  <si>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</si>
  <si>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</si>
  <si>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</si>
  <si>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</si>
  <si>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</si>
  <si>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</si>
  <si>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</si>
  <si>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</si>
  <si>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</si>
  <si>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</si>
  <si>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</si>
  <si>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</si>
  <si>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</si>
  <si>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</si>
  <si>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</si>
  <si>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</si>
  <si>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</si>
  <si>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</si>
  <si>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</si>
  <si>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</si>
  <si>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</si>
  <si>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</si>
  <si>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</si>
  <si>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</si>
  <si>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</si>
  <si>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</si>
  <si>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</si>
  <si>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</si>
  <si>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</si>
  <si>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</si>
  <si>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</si>
  <si>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</si>
  <si>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</si>
  <si>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</si>
  <si>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</si>
  <si>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</si>
  <si>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</si>
  <si>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</si>
  <si>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</si>
  <si>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</si>
  <si>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</si>
  <si>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</si>
  <si>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</si>
  <si>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</si>
  <si>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</si>
  <si>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</si>
  <si>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</si>
  <si>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</si>
  <si>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</si>
  <si>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</si>
  <si>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</si>
  <si>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</si>
  <si>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</si>
  <si>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</si>
  <si>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</si>
  <si>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</si>
  <si>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</si>
  <si>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</si>
  <si>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</si>
  <si>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</si>
  <si>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</si>
  <si>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</si>
  <si>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</si>
  <si>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</si>
  <si>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</si>
  <si>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</si>
  <si>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</si>
  <si>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</si>
  <si>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</si>
  <si>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</si>
  <si>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</si>
  <si>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</si>
  <si>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</si>
  <si>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</si>
  <si>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</si>
  <si>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</si>
  <si>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</si>
  <si>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</si>
  <si>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</si>
  <si>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</si>
  <si>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</si>
  <si>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</si>
  <si>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</si>
  <si>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</si>
  <si>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</si>
  <si>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</si>
  <si>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</si>
  <si>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</si>
  <si>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</si>
  <si>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</si>
  <si>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</si>
  <si>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</si>
  <si>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</si>
  <si>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</si>
  <si>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</si>
  <si>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</si>
  <si>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</si>
  <si>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</si>
  <si>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</si>
  <si>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</si>
  <si>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</si>
  <si>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</si>
  <si>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</si>
  <si>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</si>
  <si>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</si>
  <si>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</si>
  <si>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</si>
  <si>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</si>
  <si>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</si>
  <si>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</si>
  <si>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</si>
  <si>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</si>
  <si>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</si>
  <si>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</si>
  <si>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</si>
  <si>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</si>
  <si>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</si>
  <si>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</si>
  <si>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</si>
  <si>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</si>
  <si>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</si>
  <si>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</si>
  <si>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</si>
  <si>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</si>
  <si>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</si>
  <si>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</si>
  <si>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</si>
  <si>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</si>
  <si>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</si>
  <si>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</si>
  <si>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</si>
  <si>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</si>
  <si>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</si>
  <si>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</si>
  <si>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</si>
  <si>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</si>
  <si>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</si>
  <si>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</si>
  <si>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</si>
  <si>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</si>
  <si>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</si>
  <si>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</si>
  <si>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</si>
  <si>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</si>
  <si>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</si>
  <si>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</si>
  <si>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</si>
  <si>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</si>
  <si>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</si>
  <si>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</si>
  <si>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</si>
  <si>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</si>
  <si>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</si>
  <si>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</si>
  <si>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</si>
  <si>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</si>
  <si>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</si>
  <si>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</si>
  <si>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</si>
  <si>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</si>
  <si>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</si>
  <si>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</si>
  <si>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</si>
  <si>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</si>
  <si>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</si>
  <si>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</si>
  <si>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</si>
  <si>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</si>
  <si>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</si>
  <si>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</si>
  <si>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</si>
  <si>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</si>
  <si>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</si>
  <si>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</si>
  <si>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</si>
  <si>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</si>
  <si>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</si>
  <si>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</si>
  <si>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</si>
  <si>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</si>
  <si>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</si>
  <si>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</si>
  <si>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</si>
  <si>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</si>
  <si>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</si>
  <si>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</si>
  <si>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</si>
  <si>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</si>
  <si>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</si>
  <si>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</si>
  <si>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</si>
  <si>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</si>
  <si>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</si>
  <si>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</si>
  <si>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</si>
  <si>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</si>
  <si>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</si>
  <si>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</si>
  <si>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</si>
  <si>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</si>
  <si>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</si>
  <si>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</si>
  <si>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</si>
  <si>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</si>
  <si>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</si>
  <si>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</si>
  <si>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</si>
  <si>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</si>
  <si>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</si>
  <si>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</si>
  <si>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</si>
  <si>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</si>
  <si>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</si>
  <si>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</si>
  <si>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</si>
  <si>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</si>
  <si>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</si>
  <si>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</si>
  <si>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</si>
  <si>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</si>
  <si>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</si>
  <si>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</si>
  <si>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</si>
  <si>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</si>
  <si>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</si>
  <si>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</si>
  <si>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</si>
  <si>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</si>
  <si>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</si>
  <si>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</si>
  <si>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</si>
  <si>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</si>
  <si>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</si>
  <si>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</si>
  <si>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</si>
  <si>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</si>
  <si>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</si>
  <si>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</si>
  <si>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</si>
  <si>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</si>
  <si>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</si>
  <si>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</si>
  <si>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</si>
  <si>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</si>
  <si>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</si>
  <si>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</si>
  <si>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</si>
  <si>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</si>
  <si>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</si>
  <si>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</si>
  <si>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</si>
  <si>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</si>
  <si>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</si>
  <si>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</si>
  <si>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</si>
  <si>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</si>
  <si>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</si>
  <si>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</si>
  <si>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</si>
  <si>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</si>
  <si>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</si>
  <si>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</si>
  <si>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</si>
  <si>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</si>
  <si>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</si>
  <si>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</si>
  <si>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</si>
  <si>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</si>
  <si>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</si>
  <si>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</si>
  <si>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</si>
  <si>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</si>
  <si>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</si>
  <si>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</si>
  <si>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</si>
  <si>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</si>
  <si>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</si>
  <si>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</si>
  <si>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</si>
  <si>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</si>
  <si>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</si>
  <si>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</si>
  <si>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</si>
  <si>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</si>
  <si>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</si>
  <si>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</si>
  <si>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</si>
  <si>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</si>
  <si>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</si>
  <si>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</si>
  <si>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</si>
  <si>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</si>
  <si>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</si>
  <si>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</si>
  <si>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</si>
  <si>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</si>
  <si>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</si>
  <si>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</si>
  <si>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</si>
  <si>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</si>
  <si>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</si>
  <si>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</si>
  <si>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</si>
  <si>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</si>
  <si>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</si>
  <si>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</si>
  <si>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</si>
  <si>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</si>
  <si>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</si>
  <si>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</si>
  <si>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</si>
  <si>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</si>
  <si>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</si>
  <si>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</si>
  <si>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</si>
  <si>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</si>
  <si>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</si>
  <si>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</si>
  <si>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</si>
  <si>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</si>
  <si>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</si>
  <si>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</si>
  <si>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</si>
  <si>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</si>
  <si>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</si>
  <si>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</si>
  <si>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</si>
  <si>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</si>
  <si>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</si>
  <si>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</si>
  <si>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</si>
  <si>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</si>
  <si>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</si>
  <si>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</si>
  <si>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</si>
  <si>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</si>
  <si>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</si>
  <si>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</si>
  <si>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</si>
  <si>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</si>
  <si>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</si>
  <si>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</si>
  <si>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</si>
  <si>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</si>
  <si>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</si>
  <si>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</si>
  <si>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</si>
  <si>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</si>
  <si>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</si>
  <si>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</si>
  <si>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</si>
  <si>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</si>
  <si>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</si>
  <si>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</si>
  <si>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</si>
  <si>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</si>
  <si>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</si>
  <si>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</si>
  <si>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</si>
  <si>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</si>
  <si>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</si>
  <si>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</si>
  <si>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</si>
  <si>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</si>
  <si>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</si>
  <si>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</si>
  <si>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</si>
  <si>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</si>
  <si>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</si>
  <si>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</si>
  <si>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</si>
  <si>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</si>
  <si>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</si>
  <si>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</si>
  <si>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</si>
  <si>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</si>
  <si>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</si>
  <si>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</si>
  <si>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</si>
  <si>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</si>
  <si>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</si>
  <si>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</si>
  <si>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</si>
  <si>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</si>
  <si>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</si>
  <si>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</si>
  <si>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</si>
  <si>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</si>
  <si>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</si>
  <si>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</si>
  <si>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</si>
  <si>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</si>
  <si>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</si>
  <si>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</si>
  <si>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</si>
  <si>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</si>
  <si>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</si>
  <si>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</si>
  <si>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</si>
  <si>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</si>
  <si>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</si>
  <si>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</si>
  <si>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</si>
  <si>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</si>
  <si>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</si>
  <si>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</si>
  <si>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</si>
  <si>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</si>
  <si>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</si>
  <si>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</si>
  <si>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</si>
  <si>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</si>
  <si>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</si>
  <si>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</si>
  <si>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</si>
  <si>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</si>
  <si>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</si>
  <si>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</si>
  <si>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</si>
  <si>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</si>
  <si>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</si>
  <si>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</si>
  <si>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</si>
  <si>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</si>
  <si>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</si>
  <si>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</si>
  <si>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</si>
  <si>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</si>
  <si>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</si>
  <si>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</si>
  <si>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</si>
  <si>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</si>
  <si>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</si>
  <si>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</si>
  <si>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</si>
  <si>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</si>
  <si>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</si>
  <si>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</si>
  <si>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</si>
  <si>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</si>
  <si>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</si>
  <si>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</si>
  <si>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</si>
  <si>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</si>
  <si>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</si>
  <si>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</si>
  <si>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</si>
  <si>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</si>
  <si>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</si>
  <si>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</si>
  <si>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</si>
  <si>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</si>
  <si>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</si>
  <si>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</si>
  <si>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</si>
  <si>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</si>
  <si>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</si>
  <si>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</si>
  <si>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</si>
  <si>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</si>
  <si>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</si>
  <si>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</si>
  <si>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</si>
  <si>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</si>
  <si>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</si>
  <si>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</si>
  <si>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</si>
  <si>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</si>
  <si>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</si>
  <si>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</si>
  <si>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</si>
  <si>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</si>
  <si>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</si>
  <si>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</si>
  <si>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</si>
  <si>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</si>
  <si>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</si>
  <si>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</si>
  <si>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</si>
  <si>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</si>
  <si>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</si>
  <si>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</si>
  <si>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</si>
  <si>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</si>
  <si>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</si>
  <si>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</si>
  <si>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</si>
  <si>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</si>
  <si>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</si>
  <si>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</si>
  <si>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</si>
  <si>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</si>
  <si>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</si>
  <si>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</si>
  <si>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</si>
  <si>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</si>
  <si>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</si>
  <si>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</si>
  <si>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</si>
  <si>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</si>
  <si>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</si>
  <si>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</si>
  <si>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</si>
  <si>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</si>
  <si>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</si>
  <si>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</si>
  <si>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</si>
  <si>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</si>
  <si>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</si>
  <si>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</si>
  <si>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</si>
  <si>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</si>
  <si>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</si>
  <si>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</si>
  <si>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</si>
  <si>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</si>
  <si>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</si>
  <si>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</si>
  <si>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</si>
  <si>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</si>
  <si>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</si>
  <si>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</si>
  <si>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</si>
  <si>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</si>
  <si>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</si>
  <si>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</si>
  <si>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</si>
  <si>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</si>
  <si>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</si>
  <si>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</si>
  <si>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</si>
  <si>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</si>
  <si>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</si>
  <si>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</si>
  <si>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</si>
  <si>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</si>
  <si>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</si>
  <si>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</si>
  <si>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</si>
  <si>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</si>
  <si>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</si>
  <si>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</si>
  <si>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</si>
  <si>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</si>
  <si>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</si>
  <si>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</si>
  <si>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</si>
  <si>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</si>
  <si>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</si>
  <si>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</si>
  <si>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</si>
  <si>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</si>
  <si>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</si>
  <si>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</si>
  <si>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</si>
  <si>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</si>
  <si>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</si>
  <si>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</si>
  <si>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</si>
  <si>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</si>
  <si>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</si>
  <si>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</si>
  <si>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</si>
  <si>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</si>
  <si>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</si>
  <si>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</si>
  <si>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</si>
  <si>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</si>
  <si>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</si>
  <si>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</si>
  <si>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</si>
  <si>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</si>
  <si>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</si>
  <si>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</si>
  <si>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</si>
  <si>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</si>
  <si>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</si>
  <si>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</si>
  <si>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</si>
  <si>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</si>
  <si>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</si>
  <si>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</si>
  <si>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</si>
  <si>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</si>
  <si>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</si>
  <si>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</si>
  <si>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</si>
  <si>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</si>
  <si>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</si>
  <si>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</si>
  <si>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</si>
  <si>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</si>
  <si>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</si>
  <si>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</si>
  <si>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</si>
  <si>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</si>
  <si>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</si>
  <si>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</si>
  <si>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</si>
  <si>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</si>
  <si>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</si>
  <si>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</si>
  <si>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</si>
  <si>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</si>
  <si>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</si>
  <si>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</si>
  <si>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</si>
  <si>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</si>
  <si>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</si>
  <si>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</si>
  <si>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</si>
  <si>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</si>
  <si>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</si>
  <si>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</si>
  <si>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</si>
  <si>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</si>
  <si>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</si>
  <si>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</si>
  <si>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</si>
  <si>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</si>
  <si>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</si>
  <si>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</si>
  <si>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</si>
  <si>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</si>
  <si>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</si>
  <si>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</si>
  <si>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</si>
  <si>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</si>
  <si>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</si>
  <si>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</si>
  <si>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</si>
  <si>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</si>
  <si>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</si>
  <si>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</si>
  <si>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</si>
  <si>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</si>
  <si>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</si>
  <si>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</si>
  <si>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</si>
  <si>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</si>
  <si>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</si>
  <si>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</si>
  <si>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</si>
  <si>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</si>
  <si>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</si>
  <si>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</si>
  <si>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</si>
  <si>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</si>
  <si>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</si>
  <si>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</si>
  <si>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</si>
  <si>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</si>
  <si>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</si>
  <si>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</si>
  <si>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</si>
  <si>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</si>
  <si>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</si>
  <si>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</si>
  <si>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</si>
  <si>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</si>
  <si>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</si>
  <si>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</si>
  <si>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</si>
  <si>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</si>
  <si>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</si>
  <si>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</si>
  <si>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</si>
  <si>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</si>
  <si>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</si>
  <si>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</si>
  <si>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</si>
  <si>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</si>
  <si>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</si>
  <si>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</si>
  <si>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</si>
  <si>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</si>
  <si>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</si>
  <si>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</si>
  <si>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</si>
  <si>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</si>
  <si>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</si>
  <si>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</si>
  <si>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</si>
  <si>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</si>
  <si>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</si>
  <si>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</si>
  <si>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</si>
  <si>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</si>
  <si>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</si>
  <si>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</si>
  <si>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</si>
  <si>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</si>
  <si>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</si>
  <si>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</si>
  <si>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</si>
  <si>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</si>
  <si>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</si>
  <si>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</si>
  <si>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</si>
  <si>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</si>
  <si>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</si>
  <si>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</si>
  <si>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</si>
  <si>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</si>
  <si>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</si>
  <si>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</si>
  <si>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</si>
  <si>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</si>
  <si>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</si>
  <si>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</si>
  <si>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</si>
  <si>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</si>
  <si>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</si>
  <si>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</si>
  <si>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</si>
  <si>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</si>
  <si>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</si>
  <si>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</si>
  <si>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</si>
  <si>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</si>
  <si>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</si>
  <si>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</si>
  <si>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</si>
  <si>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</si>
  <si>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</si>
  <si>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</si>
  <si>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</si>
  <si>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</si>
  <si>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</si>
  <si>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</si>
  <si>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</si>
  <si>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</si>
  <si>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</si>
  <si>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</si>
  <si>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</si>
  <si>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</si>
  <si>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</si>
  <si>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</si>
  <si>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</si>
  <si>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</si>
  <si>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</si>
  <si>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</si>
  <si>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</si>
  <si>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</si>
  <si>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</si>
  <si>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</si>
  <si>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</si>
  <si>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</si>
  <si>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</si>
  <si>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</si>
  <si>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</si>
  <si>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</si>
  <si>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</si>
  <si>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</si>
  <si>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</si>
  <si>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</si>
  <si>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</si>
  <si>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</si>
  <si>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</si>
  <si>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</si>
  <si>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</si>
  <si>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</si>
  <si>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</si>
  <si>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</si>
  <si>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</si>
  <si>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</si>
  <si>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</si>
  <si>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</si>
  <si>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</si>
  <si>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</si>
  <si>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</si>
  <si>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</si>
  <si>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</si>
  <si>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</si>
  <si>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</si>
  <si>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</si>
  <si>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</si>
  <si>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</si>
  <si>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</si>
  <si>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</si>
  <si>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</si>
  <si>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</si>
  <si>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</si>
  <si>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</si>
  <si>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</si>
  <si>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</si>
  <si>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</si>
  <si>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</si>
  <si>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</si>
  <si>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</si>
  <si>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</si>
  <si>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</si>
  <si>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</si>
  <si>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</si>
  <si>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</si>
  <si>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</si>
  <si>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</si>
  <si>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</si>
  <si>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</si>
  <si>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</si>
  <si>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</si>
  <si>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</si>
  <si>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</si>
  <si>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</si>
  <si>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</si>
  <si>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</si>
  <si>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</si>
  <si>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</si>
  <si>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</si>
  <si>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</si>
  <si>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</si>
  <si>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</si>
  <si>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</si>
  <si>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</si>
  <si>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</si>
  <si>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</si>
  <si>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</si>
  <si>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</si>
  <si>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</si>
  <si>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</si>
  <si>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</si>
  <si>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</si>
  <si>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</si>
  <si>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</si>
  <si>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</si>
  <si>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</si>
  <si>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</si>
  <si>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</si>
  <si>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</si>
  <si>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</si>
  <si>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</si>
  <si>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</si>
  <si>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</si>
  <si>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</si>
  <si>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</si>
  <si>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</si>
  <si>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</si>
  <si>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</si>
  <si>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</si>
  <si>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</si>
  <si>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</si>
  <si>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</si>
  <si>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</si>
  <si>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</si>
  <si>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</si>
  <si>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</si>
  <si>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</si>
  <si>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</si>
  <si>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</si>
  <si>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</si>
  <si>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</si>
  <si>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</si>
  <si>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</si>
  <si>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</si>
  <si>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</si>
  <si>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</si>
  <si>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</si>
  <si>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</si>
  <si>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</si>
  <si>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</si>
  <si>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</si>
  <si>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</si>
  <si>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</si>
  <si>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</si>
  <si>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</si>
  <si>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</si>
  <si>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</si>
  <si>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</si>
  <si>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</si>
  <si>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</si>
  <si>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</si>
  <si>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</si>
  <si>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</si>
  <si>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</si>
  <si>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</si>
  <si>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</si>
  <si>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</si>
  <si>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</si>
  <si>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</si>
  <si>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</si>
  <si>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</si>
  <si>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</si>
  <si>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</si>
  <si>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</si>
  <si>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</si>
  <si>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</si>
  <si>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</si>
  <si>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</si>
  <si>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</si>
  <si>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</si>
  <si>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</si>
  <si>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</si>
  <si>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</si>
  <si>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</si>
  <si>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</si>
  <si>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</si>
  <si>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</si>
  <si>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</si>
  <si>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</si>
  <si>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</si>
  <si>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</si>
  <si>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</si>
  <si>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</si>
  <si>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</si>
  <si>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</si>
  <si>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</si>
  <si>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</si>
  <si>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</si>
  <si>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</si>
  <si>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</si>
  <si>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</si>
  <si>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</si>
  <si>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</si>
  <si>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</si>
  <si>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</si>
  <si>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</si>
  <si>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</si>
  <si>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</si>
  <si>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</si>
  <si>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</si>
  <si>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</si>
  <si>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</si>
  <si>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</si>
  <si>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</si>
  <si>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</si>
  <si>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</si>
  <si>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</si>
  <si>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</si>
  <si>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</si>
  <si>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</si>
  <si>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</si>
  <si>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</si>
  <si>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</si>
  <si>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</si>
  <si>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</si>
  <si>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</si>
  <si>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</si>
  <si>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</si>
  <si>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</si>
  <si>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</si>
  <si>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</si>
  <si>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</si>
  <si>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</si>
  <si>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</si>
  <si>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</si>
  <si>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</si>
  <si>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</si>
  <si>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</si>
  <si>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</si>
  <si>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</si>
  <si>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</si>
  <si>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</si>
  <si>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</si>
  <si>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</si>
  <si>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</si>
  <si>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</si>
  <si>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</si>
  <si>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</si>
  <si>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</si>
  <si>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</si>
  <si>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</si>
  <si>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</si>
  <si>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</si>
  <si>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</si>
  <si>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</si>
  <si>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</si>
  <si>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</si>
  <si>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</si>
  <si>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</si>
  <si>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</si>
  <si>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</si>
  <si>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</si>
  <si>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</si>
  <si>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</si>
  <si>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</si>
  <si>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</si>
  <si>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</si>
  <si>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</si>
  <si>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</si>
  <si>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</si>
  <si>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</si>
  <si>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</si>
  <si>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</si>
  <si>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</si>
  <si>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</si>
  <si>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</si>
  <si>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</si>
  <si>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</si>
  <si>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</si>
  <si>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</si>
  <si>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</si>
  <si>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</si>
  <si>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</si>
  <si>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</si>
  <si>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</si>
  <si>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</si>
  <si>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</si>
  <si>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</si>
  <si>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</si>
  <si>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</si>
  <si>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</si>
  <si>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</si>
  <si>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</si>
  <si>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</si>
  <si>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</si>
  <si>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</si>
  <si>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</si>
  <si>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</si>
  <si>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</si>
  <si>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</si>
  <si>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</si>
  <si>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</si>
  <si>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</si>
  <si>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</si>
  <si>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</si>
  <si>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</si>
  <si>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</si>
  <si>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</si>
  <si>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</si>
  <si>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</si>
  <si>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</si>
  <si>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</si>
  <si>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</si>
  <si>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</si>
  <si>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</si>
  <si>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</si>
  <si>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</si>
  <si>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</si>
  <si>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</si>
  <si>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</si>
  <si>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</si>
  <si>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</si>
  <si>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</si>
  <si>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</si>
  <si>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</si>
  <si>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</si>
  <si>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</si>
  <si>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</si>
  <si>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</si>
  <si>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</si>
  <si>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</si>
  <si>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</si>
  <si>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</si>
  <si>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</si>
  <si>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</si>
  <si>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</si>
  <si>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</si>
  <si>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</si>
  <si>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</si>
  <si>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</si>
  <si>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</si>
  <si>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</si>
  <si>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</si>
  <si>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</si>
  <si>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</si>
  <si>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</si>
  <si>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</si>
  <si>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</si>
  <si>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</si>
  <si>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</si>
  <si>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</si>
  <si>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</si>
  <si>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</si>
  <si>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</si>
  <si>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</si>
  <si>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</si>
  <si>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</si>
  <si>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</si>
  <si>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</si>
  <si>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</si>
  <si>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</si>
  <si>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</si>
  <si>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</si>
  <si>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</si>
  <si>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</si>
  <si>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</si>
  <si>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</si>
  <si>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</si>
  <si>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</si>
  <si>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</si>
  <si>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</si>
  <si>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</si>
  <si>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</si>
  <si>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</si>
  <si>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</si>
  <si>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</si>
  <si>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</si>
  <si>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</si>
  <si>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</si>
  <si>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</si>
  <si>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</si>
  <si>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</si>
  <si>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</si>
  <si>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</si>
  <si>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</si>
  <si>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</si>
  <si>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</si>
  <si>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</si>
  <si>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</si>
  <si>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</si>
  <si>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</si>
  <si>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</si>
  <si>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</si>
  <si>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</si>
  <si>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</si>
  <si>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</si>
  <si>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</si>
  <si>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</si>
  <si>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</si>
  <si>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</si>
  <si>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</si>
  <si>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</si>
  <si>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</si>
  <si>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</si>
  <si>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</si>
  <si>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</si>
  <si>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</si>
  <si>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</si>
  <si>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</si>
  <si>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</si>
  <si>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</si>
  <si>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</si>
  <si>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</si>
  <si>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</si>
  <si>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</si>
  <si>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</si>
  <si>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</si>
  <si>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</si>
  <si>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</si>
  <si>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</si>
  <si>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</si>
  <si>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</si>
  <si>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</si>
  <si>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</si>
  <si>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</si>
  <si>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</si>
  <si>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</si>
  <si>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</si>
  <si>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</si>
  <si>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</si>
  <si>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</si>
  <si>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</si>
  <si>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</si>
  <si>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</si>
  <si>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</si>
  <si>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</si>
  <si>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</si>
  <si>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</si>
  <si>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</si>
  <si>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</si>
  <si>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</si>
  <si>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</si>
  <si>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</si>
  <si>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</si>
  <si>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</si>
  <si>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</si>
  <si>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</si>
  <si>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</si>
  <si>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</si>
  <si>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</si>
  <si>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</si>
  <si>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</si>
  <si>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</si>
  <si>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</si>
  <si>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</si>
  <si>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</si>
  <si>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</si>
  <si>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</si>
  <si>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</si>
  <si>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</si>
  <si>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</si>
  <si>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</si>
  <si>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</si>
  <si>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</si>
  <si>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</si>
  <si>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</si>
  <si>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</si>
  <si>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</si>
  <si>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</si>
  <si>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</si>
  <si>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</si>
  <si>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</si>
  <si>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</si>
  <si>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</si>
  <si>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</si>
  <si>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</si>
  <si>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</si>
  <si>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</si>
  <si>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</si>
  <si>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</si>
  <si>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</si>
  <si>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</si>
  <si>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</si>
  <si>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</si>
  <si>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</si>
  <si>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</si>
  <si>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</si>
  <si>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</si>
  <si>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</si>
  <si>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</si>
  <si>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</si>
  <si>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</si>
  <si>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</si>
  <si>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</si>
  <si>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</si>
  <si>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</si>
  <si>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</si>
  <si>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</si>
  <si>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</si>
  <si>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</si>
  <si>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</si>
  <si>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</si>
  <si>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</si>
  <si>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</si>
  <si>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</si>
  <si>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</si>
  <si>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</si>
  <si>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</si>
  <si>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</si>
  <si>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</si>
  <si>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</si>
  <si>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</si>
  <si>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</si>
  <si>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</si>
  <si>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</si>
  <si>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</si>
  <si>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</si>
  <si>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</si>
  <si>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</si>
  <si>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</si>
  <si>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</si>
  <si>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</si>
  <si>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</si>
  <si>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</si>
  <si>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</si>
  <si>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</si>
  <si>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</si>
  <si>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</si>
  <si>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</si>
  <si>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</si>
  <si>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</si>
  <si>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</si>
  <si>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</si>
  <si>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</si>
  <si>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</si>
  <si>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</si>
  <si>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</si>
  <si>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</si>
  <si>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</si>
  <si>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</si>
  <si>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</si>
  <si>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</si>
  <si>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</si>
  <si>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</si>
  <si>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</si>
  <si>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</si>
  <si>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</si>
  <si>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</si>
  <si>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</si>
  <si>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</si>
  <si>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</si>
  <si>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</si>
  <si>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</si>
  <si>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</si>
  <si>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</si>
  <si>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</si>
  <si>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</si>
  <si>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</si>
  <si>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</si>
  <si>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</si>
  <si>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</si>
  <si>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</si>
  <si>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</si>
  <si>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</si>
  <si>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</si>
  <si>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</si>
  <si>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</si>
  <si>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</si>
  <si>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</si>
  <si>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</si>
  <si>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</si>
  <si>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</si>
  <si>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</si>
  <si>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</si>
  <si>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</si>
  <si>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</si>
  <si>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</si>
  <si>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</si>
  <si>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</si>
  <si>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</si>
  <si>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</si>
  <si>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</si>
  <si>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</si>
  <si>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</si>
  <si>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</si>
  <si>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</si>
  <si>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</si>
  <si>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</si>
  <si>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</si>
  <si>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</si>
  <si>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</si>
  <si>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</si>
  <si>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</si>
  <si>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</si>
  <si>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</si>
  <si>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</si>
  <si>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</si>
  <si>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</si>
  <si>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</si>
  <si>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</si>
  <si>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</si>
  <si>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</si>
  <si>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</si>
  <si>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</si>
  <si>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</si>
  <si>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</si>
  <si>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</si>
  <si>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</si>
  <si>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</si>
  <si>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</si>
  <si>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</si>
  <si>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</si>
  <si>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</si>
  <si>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</si>
  <si>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</si>
  <si>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</si>
  <si>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</si>
  <si>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</si>
  <si>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</si>
  <si>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</si>
  <si>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</si>
  <si>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</si>
  <si>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</si>
  <si>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</si>
  <si>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</si>
  <si>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</si>
  <si>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</si>
  <si>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</si>
  <si>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</si>
  <si>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</si>
  <si>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</si>
  <si>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</si>
  <si>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</si>
  <si>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</si>
  <si>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</si>
  <si>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</si>
  <si>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</si>
  <si>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</si>
  <si>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</si>
  <si>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</si>
  <si>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</si>
  <si>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</si>
  <si>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</si>
  <si>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</si>
  <si>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</si>
  <si>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</si>
  <si>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</si>
  <si>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</si>
  <si>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</si>
  <si>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</si>
  <si>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</si>
  <si>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</si>
  <si>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</si>
  <si>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</si>
  <si>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</si>
  <si>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</si>
  <si>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</si>
  <si>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</si>
  <si>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</si>
  <si>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</si>
  <si>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</si>
  <si>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</si>
  <si>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</si>
  <si>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</si>
  <si>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</si>
  <si>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</si>
  <si>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</si>
  <si>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</si>
  <si>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</si>
  <si>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</si>
  <si>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</si>
  <si>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</si>
  <si>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</si>
  <si>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</si>
  <si>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</si>
  <si>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</si>
  <si>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</si>
  <si>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</si>
  <si>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</si>
  <si>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</si>
  <si>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</si>
  <si>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</si>
  <si>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</si>
  <si>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</si>
  <si>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</si>
  <si>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</si>
  <si>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</si>
  <si>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</si>
  <si>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</si>
  <si>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</si>
  <si>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</si>
  <si>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</si>
  <si>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</si>
  <si>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</si>
  <si>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</si>
  <si>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</si>
  <si>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</si>
  <si>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</si>
  <si>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</si>
  <si>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</si>
  <si>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</si>
  <si>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</si>
  <si>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</si>
  <si>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</si>
  <si>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</si>
  <si>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</si>
  <si>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</si>
  <si>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</si>
  <si>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</si>
  <si>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</si>
  <si>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</si>
  <si>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</si>
  <si>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</si>
  <si>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</si>
  <si>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</si>
  <si>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</si>
  <si>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</si>
  <si>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</si>
  <si>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</si>
  <si>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</si>
  <si>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</si>
  <si>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</si>
  <si>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</si>
  <si>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</si>
  <si>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</si>
  <si>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</si>
  <si>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</si>
  <si>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</si>
  <si>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</si>
  <si>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</si>
  <si>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</si>
  <si>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</si>
  <si>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</si>
  <si>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</si>
  <si>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</si>
  <si>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</si>
  <si>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</si>
  <si>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</si>
  <si>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</si>
  <si>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</si>
  <si>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</si>
  <si>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</si>
  <si>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</si>
  <si>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</si>
  <si>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</si>
  <si>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</si>
  <si>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</si>
  <si>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</si>
  <si>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</si>
  <si>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</si>
  <si>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</si>
  <si>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</si>
  <si>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</si>
  <si>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</si>
  <si>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</si>
  <si>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</si>
  <si>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</si>
  <si>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</si>
  <si>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</si>
  <si>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</si>
  <si>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</si>
  <si>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</si>
  <si>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</si>
  <si>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</si>
  <si>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</si>
  <si>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</si>
  <si>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</si>
  <si>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</si>
  <si>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</si>
  <si>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</si>
  <si>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</si>
  <si>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</si>
  <si>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</si>
  <si>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</si>
  <si>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</si>
  <si>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</si>
  <si>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</si>
  <si>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</si>
  <si>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</si>
  <si>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</si>
  <si>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</si>
  <si>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</si>
  <si>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</si>
  <si>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</si>
  <si>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</si>
  <si>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</si>
  <si>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</si>
  <si>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</si>
  <si>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</si>
  <si>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</si>
  <si>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</si>
  <si>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</si>
  <si>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</si>
  <si>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</si>
  <si>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</si>
  <si>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</si>
  <si>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</si>
  <si>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</si>
  <si>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</si>
  <si>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</si>
  <si>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</si>
  <si>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</si>
  <si>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</si>
  <si>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</si>
  <si>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</si>
  <si>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</si>
  <si>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</si>
  <si>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</si>
  <si>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</si>
  <si>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</si>
  <si>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</si>
  <si>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</si>
  <si>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</si>
  <si>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</si>
  <si>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</si>
  <si>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</si>
  <si>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</si>
  <si>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</si>
  <si>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</si>
  <si>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</si>
  <si>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</si>
  <si>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</si>
  <si>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</si>
  <si>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</si>
  <si>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</si>
  <si>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</si>
  <si>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</si>
  <si>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</si>
  <si>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</si>
  <si>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</si>
  <si>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</si>
  <si>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</si>
  <si>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</si>
  <si>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</si>
  <si>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</si>
  <si>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</si>
  <si>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</si>
  <si>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</si>
  <si>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</si>
  <si>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</si>
  <si>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</si>
  <si>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</si>
  <si>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</si>
  <si>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</si>
  <si>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</si>
  <si>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</si>
  <si>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</si>
  <si>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</si>
  <si>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</si>
  <si>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</si>
  <si>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</si>
  <si>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</si>
  <si>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</si>
  <si>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</si>
  <si>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</si>
  <si>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</si>
  <si>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</si>
  <si>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</si>
  <si>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</si>
  <si>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</si>
  <si>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</si>
  <si>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</si>
  <si>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</si>
  <si>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</si>
  <si>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</si>
  <si>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</si>
  <si>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</si>
  <si>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</si>
  <si>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</si>
  <si>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</si>
  <si>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</si>
  <si>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</si>
  <si>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</si>
  <si>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</si>
  <si>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</si>
  <si>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</si>
  <si>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</si>
  <si>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</si>
  <si>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</si>
  <si>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</si>
  <si>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</si>
  <si>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</si>
  <si>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</si>
  <si>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</si>
  <si>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</si>
  <si>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</si>
  <si>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</si>
  <si>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</si>
  <si>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</si>
  <si>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</si>
  <si>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</si>
  <si>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</si>
  <si>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</si>
  <si>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</si>
  <si>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</si>
  <si>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</si>
  <si>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</si>
  <si>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</si>
  <si>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</si>
  <si>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</si>
  <si>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</si>
  <si>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</si>
  <si>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</si>
  <si>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</si>
  <si>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</si>
  <si>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</si>
  <si>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</si>
  <si>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</si>
  <si>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</si>
  <si>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</si>
  <si>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</si>
  <si>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</si>
  <si>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</si>
  <si>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</si>
  <si>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</si>
  <si>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</si>
  <si>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</si>
  <si>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</si>
  <si>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</si>
  <si>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</si>
  <si>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</si>
  <si>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</si>
  <si>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</si>
  <si>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</si>
  <si>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</si>
  <si>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</si>
  <si>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</si>
  <si>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</si>
  <si>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</si>
  <si>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</si>
  <si>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</si>
  <si>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</si>
  <si>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</si>
  <si>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</si>
  <si>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</si>
  <si>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</si>
  <si>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</si>
  <si>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</si>
  <si>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</si>
  <si>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</si>
  <si>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</si>
  <si>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</si>
  <si>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</si>
  <si>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</si>
  <si>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</si>
  <si>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</si>
  <si>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</si>
  <si>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</si>
  <si>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</si>
  <si>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</si>
  <si>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</si>
  <si>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</si>
  <si>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</si>
  <si>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</si>
  <si>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</si>
  <si>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</si>
  <si>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</si>
  <si>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</si>
  <si>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</si>
  <si>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</si>
  <si>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</si>
  <si>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</si>
  <si>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</si>
  <si>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</si>
  <si>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</si>
  <si>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</si>
  <si>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</si>
  <si>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</si>
  <si>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</si>
  <si>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</si>
  <si>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</si>
  <si>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</si>
  <si>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</si>
  <si>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</si>
  <si>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</si>
  <si>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</si>
  <si>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</si>
  <si>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</si>
  <si>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</si>
  <si>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</si>
  <si>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</si>
  <si>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</si>
  <si>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</si>
  <si>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</si>
  <si>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</si>
  <si>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</si>
  <si>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</si>
  <si>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</si>
  <si>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</si>
  <si>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</si>
  <si>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</si>
  <si>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</si>
  <si>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</si>
  <si>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</si>
  <si>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</si>
  <si>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</si>
  <si>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</si>
  <si>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</si>
  <si>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</si>
  <si>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</si>
  <si>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</si>
  <si>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</si>
  <si>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</si>
  <si>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</si>
  <si>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</si>
  <si>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</si>
  <si>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</si>
  <si>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</si>
  <si>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</si>
  <si>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</si>
  <si>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</si>
  <si>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</si>
  <si>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</si>
  <si>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</si>
  <si>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</si>
  <si>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</si>
  <si>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</si>
  <si>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</si>
  <si>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</si>
  <si>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</si>
  <si>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</si>
  <si>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</si>
  <si>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</si>
  <si>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</si>
  <si>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</si>
  <si>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</si>
  <si>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</si>
  <si>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</si>
  <si>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</si>
  <si>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</si>
  <si>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</si>
  <si>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</si>
  <si>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</si>
  <si>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</si>
  <si>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</si>
  <si>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</si>
  <si>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</si>
  <si>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</si>
  <si>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</si>
  <si>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</si>
  <si>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</si>
  <si>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</si>
  <si>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</si>
  <si>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</si>
  <si>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</si>
  <si>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</si>
  <si>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</si>
  <si>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</si>
  <si>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</si>
  <si>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</si>
  <si>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</si>
  <si>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</si>
  <si>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</si>
  <si>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</si>
  <si>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</si>
  <si>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</si>
  <si>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</si>
  <si>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</si>
  <si>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</si>
  <si>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</si>
  <si>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</si>
  <si>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</si>
  <si>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</si>
  <si>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</si>
  <si>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</si>
  <si>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</si>
  <si>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</si>
  <si>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</si>
  <si>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</si>
  <si>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</si>
  <si>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</si>
  <si>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</si>
  <si>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</si>
  <si>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</si>
  <si>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</si>
  <si>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</si>
  <si>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</si>
  <si>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</si>
  <si>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</si>
  <si>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</si>
  <si>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</si>
  <si>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</si>
  <si>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</si>
  <si>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</si>
  <si>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</si>
  <si>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</si>
  <si>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</si>
  <si>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</si>
  <si>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</si>
  <si>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</si>
  <si>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</si>
  <si>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</si>
  <si>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</si>
  <si>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</si>
  <si>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</si>
  <si>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</si>
  <si>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</si>
  <si>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</si>
  <si>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</si>
  <si>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</si>
  <si>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</si>
  <si>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</si>
  <si>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</si>
  <si>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</si>
  <si>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</si>
  <si>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</si>
  <si>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</si>
  <si>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</si>
  <si>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</si>
  <si>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</si>
  <si>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</si>
  <si>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</si>
  <si>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</si>
  <si>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</si>
  <si>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</si>
  <si>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</si>
  <si>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</si>
  <si>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</si>
  <si>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</si>
  <si>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</si>
  <si>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</si>
  <si>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</si>
  <si>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</si>
  <si>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</si>
  <si>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</si>
  <si>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</si>
  <si>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</si>
  <si>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</si>
  <si>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</si>
  <si>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</si>
  <si>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</si>
  <si>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</si>
  <si>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</si>
  <si>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</si>
  <si>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</si>
  <si>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</si>
  <si>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</si>
  <si>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</si>
  <si>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</si>
  <si>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</si>
  <si>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</si>
  <si>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</si>
  <si>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</si>
  <si>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</si>
  <si>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</si>
  <si>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</si>
  <si>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</si>
  <si>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</si>
  <si>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</si>
  <si>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</si>
  <si>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</si>
  <si>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</si>
  <si>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</si>
  <si>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</si>
  <si>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</si>
  <si>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</si>
  <si>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</si>
  <si>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</si>
  <si>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</si>
  <si>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</si>
  <si>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</si>
  <si>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</si>
  <si>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</si>
  <si>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</si>
  <si>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</si>
  <si>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</si>
  <si>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</si>
  <si>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</si>
  <si>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</si>
  <si>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</si>
  <si>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</si>
  <si>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</si>
  <si>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</si>
  <si>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</si>
  <si>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</si>
  <si>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</si>
  <si>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</si>
  <si>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</si>
  <si>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</si>
  <si>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</si>
  <si>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</si>
  <si>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</si>
  <si>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</si>
  <si>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</si>
  <si>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</si>
  <si>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</si>
  <si>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</si>
  <si>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</si>
  <si>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</si>
  <si>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</si>
  <si>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</si>
  <si>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</si>
  <si>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</si>
  <si>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</si>
  <si>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</si>
  <si>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</si>
  <si>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</si>
  <si>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</si>
  <si>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</si>
  <si>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</si>
  <si>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</si>
  <si>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</si>
  <si>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</si>
  <si>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</si>
  <si>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</si>
  <si>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</si>
  <si>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</si>
  <si>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</si>
  <si>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</si>
  <si>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</si>
  <si>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</si>
  <si>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</si>
  <si>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</si>
  <si>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</si>
  <si>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</si>
  <si>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</si>
  <si>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</si>
  <si>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</si>
  <si>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</si>
  <si>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</si>
  <si>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</si>
  <si>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</si>
  <si>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</si>
  <si>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</si>
  <si>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</si>
  <si>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</si>
  <si>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</si>
  <si>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</si>
  <si>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</si>
  <si>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</si>
  <si>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</si>
  <si>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</si>
  <si>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</si>
  <si>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</si>
  <si>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</si>
  <si>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</si>
  <si>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</si>
  <si>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</si>
  <si>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</si>
  <si>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</si>
  <si>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</si>
  <si>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</si>
  <si>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</si>
  <si>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</si>
  <si>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</si>
  <si>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</si>
  <si>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</si>
  <si>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</si>
  <si>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</si>
  <si>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</si>
  <si>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</si>
  <si>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</si>
  <si>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</si>
  <si>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</si>
  <si>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</si>
  <si>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</si>
  <si>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</si>
  <si>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</si>
  <si>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</si>
  <si>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</si>
  <si>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</si>
  <si>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</si>
  <si>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</si>
  <si>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</si>
  <si>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</si>
  <si>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</si>
  <si>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</si>
  <si>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</si>
  <si>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</si>
  <si>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</si>
  <si>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</si>
  <si>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</si>
  <si>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</si>
  <si>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</si>
  <si>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</si>
  <si>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</si>
  <si>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</si>
  <si>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</si>
  <si>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</si>
  <si>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</si>
  <si>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</si>
  <si>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</si>
  <si>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</si>
  <si>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</si>
  <si>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</si>
  <si>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</si>
  <si>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</si>
  <si>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</si>
  <si>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</si>
  <si>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</si>
  <si>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</si>
  <si>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</si>
  <si>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</si>
  <si>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</si>
  <si>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</si>
  <si>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</si>
  <si>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</si>
  <si>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</si>
  <si>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</si>
  <si>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</si>
  <si>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</si>
  <si>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</si>
  <si>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</si>
  <si>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</si>
  <si>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</si>
  <si>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</si>
  <si>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</si>
  <si>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</si>
  <si>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</si>
  <si>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</si>
  <si>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</si>
  <si>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</si>
  <si>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</si>
  <si>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</si>
  <si>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</si>
  <si>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</si>
  <si>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</si>
  <si>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</si>
  <si>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</si>
  <si>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</si>
  <si>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</si>
  <si>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</si>
  <si>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</si>
  <si>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</si>
  <si>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</si>
  <si>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</si>
  <si>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</si>
  <si>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</si>
  <si>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</si>
  <si>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</si>
  <si>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</si>
  <si>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</si>
  <si>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</si>
  <si>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</si>
  <si>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</si>
  <si>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</si>
  <si>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</si>
  <si>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</si>
  <si>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</si>
  <si>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</si>
  <si>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</si>
  <si>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</si>
  <si>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</si>
  <si>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</si>
  <si>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</si>
  <si>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</si>
  <si>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</si>
  <si>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</si>
  <si>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</si>
  <si>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</si>
  <si>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</si>
  <si>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</si>
  <si>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</si>
  <si>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</si>
  <si>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</si>
  <si>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</si>
  <si>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</si>
  <si>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</si>
  <si>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</si>
  <si>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</si>
  <si>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</si>
  <si>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</si>
  <si>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</si>
  <si>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</si>
  <si>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</si>
  <si>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</si>
  <si>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</si>
  <si>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</si>
  <si>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</si>
  <si>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</si>
  <si>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</si>
  <si>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</si>
  <si>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</si>
  <si>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</si>
  <si>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</si>
  <si>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</si>
  <si>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</si>
  <si>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</si>
  <si>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</si>
  <si>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</si>
  <si>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</si>
  <si>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</si>
  <si>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</si>
  <si>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</si>
  <si>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</si>
  <si>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</si>
  <si>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</si>
  <si>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</si>
  <si>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</si>
  <si>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</si>
  <si>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</si>
  <si>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</si>
  <si>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</si>
  <si>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</si>
  <si>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</si>
  <si>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</si>
  <si>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</si>
  <si>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</si>
  <si>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</si>
  <si>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</si>
  <si>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</si>
  <si>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</si>
  <si>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</si>
  <si>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</si>
  <si>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</si>
  <si>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</si>
  <si>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</si>
  <si>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</si>
  <si>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</si>
  <si>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</si>
  <si>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</si>
  <si>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</si>
  <si>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</si>
  <si>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</si>
  <si>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</si>
  <si>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</si>
  <si>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</si>
  <si>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</si>
  <si>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</si>
  <si>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</si>
  <si>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</si>
  <si>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</si>
  <si>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</si>
  <si>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</si>
  <si>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</si>
  <si>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</si>
  <si>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</si>
  <si>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</si>
  <si>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</si>
  <si>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</si>
  <si>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</si>
  <si>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</si>
  <si>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</si>
  <si>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</si>
  <si>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</si>
  <si>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</si>
  <si>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</si>
  <si>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</si>
  <si>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</si>
  <si>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</si>
  <si>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</si>
  <si>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</si>
  <si>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</si>
  <si>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</si>
  <si>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</si>
  <si>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</si>
  <si>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</si>
  <si>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</si>
  <si>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</si>
  <si>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</si>
  <si>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</si>
  <si>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</si>
  <si>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</si>
  <si>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</si>
  <si>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</si>
  <si>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</si>
  <si>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</si>
  <si>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</si>
  <si>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</si>
  <si>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</si>
  <si>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</si>
  <si>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</si>
  <si>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</si>
  <si>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</si>
  <si>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</si>
  <si>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</si>
  <si>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</si>
  <si>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</si>
  <si>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</si>
  <si>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</si>
  <si>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</si>
  <si>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</si>
  <si>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</si>
  <si>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</si>
  <si>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</si>
  <si>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</si>
  <si>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</si>
  <si>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</si>
  <si>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</si>
  <si>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</si>
  <si>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</si>
  <si>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</si>
  <si>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</si>
  <si>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</si>
  <si>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</si>
  <si>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</si>
  <si>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</si>
  <si>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</si>
  <si>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</si>
  <si>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</si>
  <si>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</si>
  <si>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</si>
  <si>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</si>
  <si>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</si>
  <si>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</si>
  <si>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</si>
  <si>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</si>
  <si>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</si>
  <si>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</si>
  <si>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</si>
  <si>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</si>
  <si>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</si>
  <si>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</si>
  <si>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</si>
  <si>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</si>
  <si>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</si>
  <si>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</si>
  <si>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</si>
  <si>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</si>
  <si>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</si>
  <si>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</si>
  <si>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</si>
  <si>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</si>
  <si>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</si>
  <si>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</si>
  <si>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</si>
  <si>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</si>
  <si>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</si>
  <si>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</si>
  <si>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</si>
  <si>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</si>
  <si>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</si>
  <si>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</si>
  <si>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</si>
  <si>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</si>
  <si>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</si>
  <si>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</si>
  <si>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</si>
  <si>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</si>
  <si>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</si>
  <si>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</si>
  <si>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</si>
  <si>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</si>
  <si>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</si>
  <si>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</si>
  <si>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</si>
  <si>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</si>
  <si>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</si>
  <si>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</si>
  <si>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</si>
  <si>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</si>
  <si>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</si>
  <si>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</si>
  <si>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</si>
  <si>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</si>
  <si>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</si>
  <si>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</si>
  <si>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</si>
  <si>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</si>
  <si>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</si>
  <si>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</si>
  <si>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</si>
  <si>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</si>
  <si>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</si>
  <si>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</si>
  <si>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</si>
  <si>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</si>
  <si>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</si>
  <si>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</si>
  <si>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</si>
  <si>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</si>
  <si>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</si>
  <si>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</si>
  <si>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</si>
  <si>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</si>
  <si>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</si>
  <si>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</si>
  <si>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</si>
  <si>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</si>
  <si>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</si>
  <si>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</si>
  <si>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</si>
  <si>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</si>
  <si>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</si>
  <si>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</si>
  <si>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</si>
  <si>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</si>
  <si>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</si>
  <si>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</si>
  <si>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</si>
  <si>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</si>
  <si>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</si>
  <si>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</si>
  <si>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</si>
  <si>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</si>
  <si>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</si>
  <si>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</si>
  <si>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</si>
  <si>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</si>
  <si>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</si>
  <si>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</si>
  <si>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</si>
  <si>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</si>
  <si>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</si>
  <si>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</si>
  <si>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</si>
  <si>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</si>
  <si>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</si>
  <si>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</si>
  <si>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</si>
  <si>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</si>
  <si>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</si>
  <si>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</si>
  <si>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</si>
  <si>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</si>
  <si>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</si>
  <si>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</si>
  <si>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</si>
  <si>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</si>
  <si>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</si>
  <si>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</si>
  <si>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</si>
  <si>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</si>
  <si>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</si>
  <si>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</si>
  <si>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</si>
  <si>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</si>
  <si>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</si>
  <si>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</si>
  <si>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</si>
  <si>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</si>
  <si>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</si>
  <si>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</si>
  <si>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</si>
  <si>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</si>
  <si>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</si>
  <si>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</si>
  <si>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</si>
  <si>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</si>
  <si>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</si>
  <si>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</si>
  <si>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</si>
  <si>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</si>
  <si>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</si>
  <si>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</si>
  <si>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</si>
  <si>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</si>
  <si>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</si>
  <si>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</si>
  <si>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</si>
  <si>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</si>
  <si>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</si>
  <si>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</si>
  <si>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</si>
  <si>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</si>
  <si>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</si>
  <si>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</si>
  <si>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</si>
  <si>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</si>
  <si>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</si>
  <si>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</si>
  <si>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</si>
  <si>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</si>
  <si>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</si>
  <si>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</si>
  <si>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</si>
  <si>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</si>
  <si>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</si>
  <si>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</si>
  <si>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</si>
  <si>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</si>
  <si>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</si>
  <si>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</si>
  <si>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</si>
  <si>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</si>
  <si>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</si>
  <si>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</si>
  <si>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</si>
  <si>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</si>
  <si>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</si>
  <si>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</si>
  <si>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</si>
  <si>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</si>
  <si>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</si>
  <si>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</si>
  <si>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</si>
  <si>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</si>
  <si>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</si>
  <si>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</si>
  <si>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</si>
  <si>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</si>
  <si>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</si>
  <si>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</si>
  <si>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</si>
  <si>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</si>
  <si>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</si>
  <si>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</si>
  <si>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</si>
  <si>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</si>
  <si>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</si>
  <si>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</si>
  <si>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</si>
  <si>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</si>
  <si>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</si>
  <si>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</si>
  <si>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</si>
  <si>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</si>
  <si>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</si>
  <si>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</si>
  <si>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</si>
  <si>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</si>
  <si>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</si>
  <si>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</si>
  <si>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</si>
  <si>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</si>
  <si>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</si>
  <si>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</si>
  <si>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</si>
  <si>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</si>
  <si>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</si>
  <si>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</si>
  <si>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</si>
  <si>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</si>
  <si>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</si>
  <si>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</si>
  <si>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</si>
  <si>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</si>
  <si>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</si>
  <si>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</si>
  <si>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</si>
  <si>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</si>
  <si>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</si>
  <si>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</si>
  <si>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</si>
  <si>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</si>
  <si>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</si>
  <si>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</si>
  <si>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</si>
  <si>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</si>
  <si>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</si>
  <si>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</si>
  <si>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</si>
  <si>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</si>
  <si>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</si>
  <si>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</si>
  <si>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</si>
  <si>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</si>
  <si>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</si>
  <si>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</si>
  <si>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</si>
  <si>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</si>
  <si>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</si>
  <si>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</si>
  <si>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</si>
  <si>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</si>
  <si>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</si>
  <si>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</si>
  <si>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</si>
  <si>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</si>
  <si>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</si>
  <si>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</si>
  <si>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</si>
  <si>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</si>
  <si>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</si>
  <si>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</si>
  <si>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</si>
  <si>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</si>
  <si>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</si>
  <si>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</si>
  <si>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</si>
  <si>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</si>
  <si>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</si>
  <si>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</si>
  <si>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</si>
  <si>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</si>
  <si>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</si>
  <si>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</si>
  <si>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</si>
  <si>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</si>
  <si>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</si>
  <si>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</si>
  <si>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</si>
  <si>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</si>
  <si>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</si>
  <si>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</si>
  <si>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</si>
  <si>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</si>
  <si>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</si>
  <si>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</si>
  <si>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</si>
  <si>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</si>
  <si>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</si>
  <si>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</si>
  <si>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</si>
  <si>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</si>
  <si>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</si>
  <si>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</si>
  <si>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</si>
  <si>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</si>
  <si>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</si>
  <si>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</si>
  <si>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</si>
  <si>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</si>
  <si>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</si>
  <si>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</si>
  <si>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</si>
  <si>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</si>
  <si>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</si>
  <si>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</si>
  <si>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</si>
  <si>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</si>
  <si>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</si>
  <si>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</si>
  <si>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</si>
  <si>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</si>
  <si>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</si>
  <si>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</si>
  <si>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</si>
  <si>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</si>
  <si>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</si>
  <si>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</si>
  <si>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</si>
  <si>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</si>
  <si>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</si>
  <si>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</si>
  <si>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</si>
  <si>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</si>
  <si>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</si>
  <si>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</si>
  <si>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</si>
  <si>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</si>
  <si>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</si>
  <si>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</si>
  <si>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</si>
  <si>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</si>
  <si>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</si>
  <si>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</si>
  <si>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</si>
  <si>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</si>
  <si>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</si>
  <si>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</si>
  <si>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</si>
  <si>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</si>
  <si>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</si>
  <si>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</si>
  <si>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</si>
  <si>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</si>
  <si>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</si>
  <si>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</si>
  <si>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</si>
  <si>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</si>
  <si>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</si>
  <si>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OŠ  VLADIMIRA NAZORA PRIBISLAVEC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</si>
</sst>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738821.12</v>
      </c>
      <c r="D2" s="6">
        <f>'PR-RAS'!E6</f>
        <v>945630.76</v>
      </c>
      <c r="E2" s="6">
        <v>0</v>
      </c>
      <c r="F2" s="6">
        <v>0</v>
      </c>
      <c r="G2" s="7">
        <f t="shared" ref="G2:G264" si="0">(B2/1000)*(C2*1+D2*2)</f>
        <v>2630.0826400000001</v>
      </c>
      <c r="H2" s="7">
        <f t="shared" ref="H2:H264" si="1">ABS(C2-ROUND(C2,0))+ABS(D2-ROUND(D2,0))</f>
        <v>0.35999999998603016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680872.79</v>
      </c>
      <c r="D46" s="1">
        <f>'PR-RAS'!E50</f>
        <v>894636.33000000007</v>
      </c>
      <c r="E46" s="1">
        <v>0</v>
      </c>
      <c r="F46" s="1">
        <v>0</v>
      </c>
      <c r="G46" s="2">
        <f t="shared" si="0"/>
        <v>111156.54525000001</v>
      </c>
      <c r="H46" s="2">
        <f t="shared" si="1"/>
        <v>0.5400000000372529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674799.86</v>
      </c>
      <c r="D64" s="1">
        <f>'PR-RAS'!E68</f>
        <v>890164.66</v>
      </c>
      <c r="E64" s="1">
        <v>0</v>
      </c>
      <c r="F64" s="1">
        <v>0</v>
      </c>
      <c r="G64" s="2">
        <f t="shared" si="0"/>
        <v>154673.13834</v>
      </c>
      <c r="H64" s="2">
        <f t="shared" si="1"/>
        <v>0.47999999998137355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671820.27</v>
      </c>
      <c r="D65" s="1">
        <f>'PR-RAS'!E69</f>
        <v>890164.66</v>
      </c>
      <c r="E65" s="1">
        <v>0</v>
      </c>
      <c r="F65" s="1">
        <v>0</v>
      </c>
      <c r="G65" s="2">
        <f t="shared" si="0"/>
        <v>156937.57376</v>
      </c>
      <c r="H65" s="2">
        <f t="shared" si="1"/>
        <v>0.60999999998603016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2979.59</v>
      </c>
      <c r="D66" s="1">
        <f>'PR-RAS'!E70</f>
        <v>0</v>
      </c>
      <c r="E66" s="1">
        <v>0</v>
      </c>
      <c r="F66" s="1">
        <v>0</v>
      </c>
      <c r="G66" s="2">
        <f t="shared" si="0"/>
        <v>193.67335000000003</v>
      </c>
      <c r="H66" s="2">
        <f t="shared" si="1"/>
        <v>0.40999999999985448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6072.93</v>
      </c>
      <c r="D70" s="1">
        <f>'PR-RAS'!E74</f>
        <v>4471.67</v>
      </c>
      <c r="E70" s="1">
        <v>0</v>
      </c>
      <c r="F70" s="1">
        <v>0</v>
      </c>
      <c r="G70" s="2">
        <f t="shared" si="0"/>
        <v>1036.1226300000001</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6072.93</v>
      </c>
      <c r="D71" s="1">
        <f>'PR-RAS'!E75</f>
        <v>4471.67</v>
      </c>
      <c r="E71" s="1">
        <v>0</v>
      </c>
      <c r="F71" s="1">
        <v>0</v>
      </c>
      <c r="G71" s="2">
        <f t="shared" si="0"/>
        <v>1051.1389000000001</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1.96</v>
      </c>
      <c r="D78" s="1">
        <f>'PR-RAS'!E82</f>
        <v>11.22</v>
      </c>
      <c r="E78" s="1">
        <v>0</v>
      </c>
      <c r="F78" s="1">
        <v>0</v>
      </c>
      <c r="G78" s="2">
        <f t="shared" si="0"/>
        <v>1.8788000000000002</v>
      </c>
      <c r="H78" s="2">
        <f t="shared" si="1"/>
        <v>0.26000000000000068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1.96</v>
      </c>
      <c r="D79" s="1">
        <f>'PR-RAS'!E83</f>
        <v>11.22</v>
      </c>
      <c r="E79" s="1">
        <v>0</v>
      </c>
      <c r="F79" s="1">
        <v>0</v>
      </c>
      <c r="G79" s="2">
        <f t="shared" si="0"/>
        <v>1.9032000000000002</v>
      </c>
      <c r="H79" s="2">
        <f t="shared" si="1"/>
        <v>0.26000000000000068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1.96</v>
      </c>
      <c r="D81" s="1">
        <f>'PR-RAS'!E85</f>
        <v>11.22</v>
      </c>
      <c r="E81" s="1">
        <v>0</v>
      </c>
      <c r="F81" s="1">
        <v>0</v>
      </c>
      <c r="G81" s="2">
        <f t="shared" si="0"/>
        <v>1.9520000000000002</v>
      </c>
      <c r="H81" s="2">
        <f t="shared" si="1"/>
        <v>0.26000000000000068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24467.59</v>
      </c>
      <c r="D102" s="1">
        <f>'PR-RAS'!E106</f>
        <v>11844.49</v>
      </c>
      <c r="E102" s="1">
        <v>0</v>
      </c>
      <c r="F102" s="1">
        <v>0</v>
      </c>
      <c r="G102" s="2">
        <f t="shared" si="0"/>
        <v>4863.8135700000003</v>
      </c>
      <c r="H102" s="2">
        <f t="shared" si="1"/>
        <v>0.8999999999996362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24467.59</v>
      </c>
      <c r="D108" s="1">
        <f>'PR-RAS'!E112</f>
        <v>11844.49</v>
      </c>
      <c r="E108" s="1">
        <v>0</v>
      </c>
      <c r="F108" s="1">
        <v>0</v>
      </c>
      <c r="G108" s="2">
        <f t="shared" si="0"/>
        <v>5152.75299</v>
      </c>
      <c r="H108" s="2">
        <f t="shared" si="1"/>
        <v>0.8999999999996362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24467.59</v>
      </c>
      <c r="D113" s="1">
        <f>'PR-RAS'!E117</f>
        <v>11844.49</v>
      </c>
      <c r="E113" s="1">
        <v>0</v>
      </c>
      <c r="F113" s="1">
        <v>0</v>
      </c>
      <c r="G113" s="2">
        <f t="shared" si="0"/>
        <v>5393.5358400000005</v>
      </c>
      <c r="H113" s="2">
        <f t="shared" si="1"/>
        <v>0.8999999999996362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5273.31</v>
      </c>
      <c r="D120" s="1">
        <f>'PR-RAS'!E124</f>
        <v>4501.6499999999996</v>
      </c>
      <c r="E120" s="1">
        <v>0</v>
      </c>
      <c r="F120" s="1">
        <v>0</v>
      </c>
      <c r="G120" s="2">
        <f t="shared" si="0"/>
        <v>1698.91659</v>
      </c>
      <c r="H120" s="2">
        <f t="shared" si="1"/>
        <v>0.66000000000076398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10.4</v>
      </c>
      <c r="E121" s="1">
        <v>0</v>
      </c>
      <c r="F121" s="1">
        <v>0</v>
      </c>
      <c r="G121" s="2">
        <f t="shared" si="0"/>
        <v>2.496</v>
      </c>
      <c r="H121" s="2">
        <f t="shared" si="1"/>
        <v>0.40000000000000036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10.4</v>
      </c>
      <c r="E122" s="1">
        <v>0</v>
      </c>
      <c r="F122" s="1">
        <v>0</v>
      </c>
      <c r="G122" s="2">
        <f t="shared" si="0"/>
        <v>2.5167999999999999</v>
      </c>
      <c r="H122" s="2">
        <f t="shared" si="1"/>
        <v>0.40000000000000036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5273.31</v>
      </c>
      <c r="D124" s="1">
        <f>'PR-RAS'!E128</f>
        <v>4491.25</v>
      </c>
      <c r="E124" s="1">
        <v>0</v>
      </c>
      <c r="F124" s="1">
        <v>0</v>
      </c>
      <c r="G124" s="2">
        <f t="shared" si="0"/>
        <v>1753.4646300000002</v>
      </c>
      <c r="H124" s="2">
        <f t="shared" si="1"/>
        <v>0.56000000000040018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5273.31</v>
      </c>
      <c r="D125" s="1">
        <f>'PR-RAS'!E129</f>
        <v>4491.25</v>
      </c>
      <c r="E125" s="1">
        <v>0</v>
      </c>
      <c r="F125" s="1">
        <v>0</v>
      </c>
      <c r="G125" s="2">
        <f t="shared" si="0"/>
        <v>1767.7204400000001</v>
      </c>
      <c r="H125" s="2">
        <f t="shared" si="1"/>
        <v>0.56000000000040018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28205.47</v>
      </c>
      <c r="D129" s="1">
        <f>'PR-RAS'!E133</f>
        <v>34637.07</v>
      </c>
      <c r="E129" s="1">
        <v>0</v>
      </c>
      <c r="F129" s="1">
        <v>0</v>
      </c>
      <c r="G129" s="2">
        <f t="shared" si="0"/>
        <v>12477.390080000001</v>
      </c>
      <c r="H129" s="2">
        <f t="shared" si="1"/>
        <v>0.54000000000087311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28205.47</v>
      </c>
      <c r="D130" s="1">
        <f>'PR-RAS'!E134</f>
        <v>34637.07</v>
      </c>
      <c r="E130" s="1">
        <v>0</v>
      </c>
      <c r="F130" s="1">
        <v>0</v>
      </c>
      <c r="G130" s="2">
        <f t="shared" si="0"/>
        <v>12574.86969</v>
      </c>
      <c r="H130" s="2">
        <f t="shared" si="1"/>
        <v>0.54000000000087311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28205.47</v>
      </c>
      <c r="D131" s="1">
        <f>'PR-RAS'!E135</f>
        <v>34637.07</v>
      </c>
      <c r="E131" s="1">
        <v>0</v>
      </c>
      <c r="F131" s="1">
        <v>0</v>
      </c>
      <c r="G131" s="2">
        <f t="shared" si="0"/>
        <v>12672.3493</v>
      </c>
      <c r="H131" s="2">
        <f t="shared" si="1"/>
        <v>0.54000000000087311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712668.78</v>
      </c>
      <c r="D147" s="1">
        <f>'PR-RAS'!E151</f>
        <v>912549.15000000014</v>
      </c>
      <c r="E147" s="1">
        <v>0</v>
      </c>
      <c r="F147" s="1">
        <v>0</v>
      </c>
      <c r="G147" s="2">
        <f t="shared" si="0"/>
        <v>370513.99368000001</v>
      </c>
      <c r="H147" s="2">
        <f t="shared" si="1"/>
        <v>0.37000000011175871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578422.9</v>
      </c>
      <c r="D148" s="1">
        <f>'PR-RAS'!E152</f>
        <v>779438.9</v>
      </c>
      <c r="E148" s="1">
        <v>0</v>
      </c>
      <c r="F148" s="1">
        <v>0</v>
      </c>
      <c r="G148" s="2">
        <f t="shared" si="0"/>
        <v>314183.20290000003</v>
      </c>
      <c r="H148" s="2">
        <f t="shared" si="1"/>
        <v>0.19999999995343387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480969.37</v>
      </c>
      <c r="D149" s="1">
        <f>'PR-RAS'!E153</f>
        <v>646163.79</v>
      </c>
      <c r="E149" s="1">
        <v>0</v>
      </c>
      <c r="F149" s="1">
        <v>0</v>
      </c>
      <c r="G149" s="2">
        <f t="shared" si="0"/>
        <v>262447.9486</v>
      </c>
      <c r="H149" s="2">
        <f t="shared" si="1"/>
        <v>0.57999999995809048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456561.31</v>
      </c>
      <c r="D150" s="1">
        <f>'PR-RAS'!E154</f>
        <v>616983.51</v>
      </c>
      <c r="E150" s="1">
        <v>0</v>
      </c>
      <c r="F150" s="1">
        <v>0</v>
      </c>
      <c r="G150" s="2">
        <f t="shared" si="0"/>
        <v>251888.72117</v>
      </c>
      <c r="H150" s="2">
        <f t="shared" si="1"/>
        <v>0.79999999998835847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17682.080000000002</v>
      </c>
      <c r="D152" s="1">
        <f>'PR-RAS'!E156</f>
        <v>22203.11</v>
      </c>
      <c r="E152" s="1">
        <v>0</v>
      </c>
      <c r="F152" s="1">
        <v>0</v>
      </c>
      <c r="G152" s="2">
        <f t="shared" si="0"/>
        <v>9375.3333000000002</v>
      </c>
      <c r="H152" s="2">
        <f t="shared" si="1"/>
        <v>0.19000000000232831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6725.98</v>
      </c>
      <c r="D153" s="1">
        <f>'PR-RAS'!E157</f>
        <v>6977.17</v>
      </c>
      <c r="E153" s="1">
        <v>0</v>
      </c>
      <c r="F153" s="1">
        <v>0</v>
      </c>
      <c r="G153" s="2">
        <f t="shared" si="0"/>
        <v>3143.4086400000001</v>
      </c>
      <c r="H153" s="2">
        <f t="shared" si="1"/>
        <v>0.19000000000050932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18741.87</v>
      </c>
      <c r="D154" s="1">
        <f>'PR-RAS'!E158</f>
        <v>27308.75</v>
      </c>
      <c r="E154" s="1">
        <v>0</v>
      </c>
      <c r="F154" s="1">
        <v>0</v>
      </c>
      <c r="G154" s="2">
        <f t="shared" si="0"/>
        <v>11223.983609999999</v>
      </c>
      <c r="H154" s="2">
        <f t="shared" si="1"/>
        <v>0.38000000000101863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78711.66</v>
      </c>
      <c r="D155" s="1">
        <f>'PR-RAS'!E159</f>
        <v>105966.36</v>
      </c>
      <c r="E155" s="1">
        <v>0</v>
      </c>
      <c r="F155" s="1">
        <v>0</v>
      </c>
      <c r="G155" s="2">
        <f t="shared" si="0"/>
        <v>44759.234519999998</v>
      </c>
      <c r="H155" s="2">
        <f t="shared" si="1"/>
        <v>0.69999999999708962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78711.66</v>
      </c>
      <c r="D157" s="1">
        <f>'PR-RAS'!E161</f>
        <v>105966.36</v>
      </c>
      <c r="E157" s="1">
        <v>0</v>
      </c>
      <c r="F157" s="1">
        <v>0</v>
      </c>
      <c r="G157" s="2">
        <f t="shared" si="0"/>
        <v>45340.523280000001</v>
      </c>
      <c r="H157" s="2">
        <f t="shared" si="1"/>
        <v>0.69999999999708962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133487.32</v>
      </c>
      <c r="D159" s="1">
        <f>'PR-RAS'!E163</f>
        <v>132328.43</v>
      </c>
      <c r="E159" s="1">
        <v>0</v>
      </c>
      <c r="F159" s="1">
        <v>0</v>
      </c>
      <c r="G159" s="2">
        <f t="shared" si="0"/>
        <v>62906.780440000002</v>
      </c>
      <c r="H159" s="2">
        <f t="shared" si="1"/>
        <v>0.75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32977.880000000005</v>
      </c>
      <c r="D160" s="1">
        <f>'PR-RAS'!E164</f>
        <v>28241.469999999998</v>
      </c>
      <c r="E160" s="1">
        <v>0</v>
      </c>
      <c r="F160" s="1">
        <v>0</v>
      </c>
      <c r="G160" s="2">
        <f t="shared" si="0"/>
        <v>14224.270380000002</v>
      </c>
      <c r="H160" s="2">
        <f t="shared" si="1"/>
        <v>0.58999999999286956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4064.16</v>
      </c>
      <c r="D161" s="1">
        <f>'PR-RAS'!E165</f>
        <v>2027.62</v>
      </c>
      <c r="E161" s="1">
        <v>0</v>
      </c>
      <c r="F161" s="1">
        <v>0</v>
      </c>
      <c r="G161" s="2">
        <f t="shared" si="0"/>
        <v>1299.104</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28038.1</v>
      </c>
      <c r="D162" s="1">
        <f>'PR-RAS'!E166</f>
        <v>25559.35</v>
      </c>
      <c r="E162" s="1">
        <v>0</v>
      </c>
      <c r="F162" s="1">
        <v>0</v>
      </c>
      <c r="G162" s="2">
        <f t="shared" si="0"/>
        <v>12744.244799999999</v>
      </c>
      <c r="H162" s="2">
        <f t="shared" si="1"/>
        <v>0.44999999999708962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688.82</v>
      </c>
      <c r="D163" s="1">
        <f>'PR-RAS'!E167</f>
        <v>550</v>
      </c>
      <c r="E163" s="1">
        <v>0</v>
      </c>
      <c r="F163" s="1">
        <v>0</v>
      </c>
      <c r="G163" s="2">
        <f t="shared" si="0"/>
        <v>289.78884000000005</v>
      </c>
      <c r="H163" s="2">
        <f t="shared" si="1"/>
        <v>0.17999999999994998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186.8</v>
      </c>
      <c r="D164" s="1">
        <f>'PR-RAS'!E168</f>
        <v>104.5</v>
      </c>
      <c r="E164" s="1">
        <v>0</v>
      </c>
      <c r="F164" s="1">
        <v>0</v>
      </c>
      <c r="G164" s="2">
        <f t="shared" si="0"/>
        <v>64.5154</v>
      </c>
      <c r="H164" s="2">
        <f t="shared" si="1"/>
        <v>0.69999999999998863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56660.31</v>
      </c>
      <c r="D165" s="1">
        <f>'PR-RAS'!E169</f>
        <v>70052.58</v>
      </c>
      <c r="E165" s="1">
        <v>0</v>
      </c>
      <c r="F165" s="1">
        <v>0</v>
      </c>
      <c r="G165" s="2">
        <f t="shared" si="0"/>
        <v>32269.537080000002</v>
      </c>
      <c r="H165" s="2">
        <f t="shared" si="1"/>
        <v>0.72999999999592546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10206.26</v>
      </c>
      <c r="D166" s="1">
        <f>'PR-RAS'!E170</f>
        <v>10502.38</v>
      </c>
      <c r="E166" s="1">
        <v>0</v>
      </c>
      <c r="F166" s="1">
        <v>0</v>
      </c>
      <c r="G166" s="2">
        <f t="shared" si="0"/>
        <v>5149.8182999999999</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35883.589999999997</v>
      </c>
      <c r="D167" s="1">
        <f>'PR-RAS'!E171</f>
        <v>48942.74</v>
      </c>
      <c r="E167" s="1">
        <v>0</v>
      </c>
      <c r="F167" s="1">
        <v>0</v>
      </c>
      <c r="G167" s="2">
        <f t="shared" si="0"/>
        <v>22205.665620000003</v>
      </c>
      <c r="H167" s="2">
        <f t="shared" si="1"/>
        <v>0.67000000000552973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8366.7999999999993</v>
      </c>
      <c r="D168" s="1">
        <f>'PR-RAS'!E172</f>
        <v>9056.41</v>
      </c>
      <c r="E168" s="1">
        <v>0</v>
      </c>
      <c r="F168" s="1">
        <v>0</v>
      </c>
      <c r="G168" s="2">
        <f t="shared" si="0"/>
        <v>4422.0965400000005</v>
      </c>
      <c r="H168" s="2">
        <f t="shared" si="1"/>
        <v>0.61000000000058208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1209.9100000000001</v>
      </c>
      <c r="D169" s="1">
        <f>'PR-RAS'!E173</f>
        <v>876.05</v>
      </c>
      <c r="E169" s="1">
        <v>0</v>
      </c>
      <c r="F169" s="1">
        <v>0</v>
      </c>
      <c r="G169" s="2">
        <f t="shared" si="0"/>
        <v>497.61768000000006</v>
      </c>
      <c r="H169" s="2">
        <f t="shared" si="1"/>
        <v>0.13999999999987267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993.75</v>
      </c>
      <c r="D170" s="1">
        <f>'PR-RAS'!E174</f>
        <v>675</v>
      </c>
      <c r="E170" s="1">
        <v>0</v>
      </c>
      <c r="F170" s="1">
        <v>0</v>
      </c>
      <c r="G170" s="2">
        <f t="shared" si="0"/>
        <v>396.09375</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37855.929999999993</v>
      </c>
      <c r="D173" s="1">
        <f>'PR-RAS'!E177</f>
        <v>27493.279999999999</v>
      </c>
      <c r="E173" s="1">
        <v>0</v>
      </c>
      <c r="F173" s="1">
        <v>0</v>
      </c>
      <c r="G173" s="2">
        <f t="shared" si="0"/>
        <v>15968.908279999998</v>
      </c>
      <c r="H173" s="2">
        <f t="shared" si="1"/>
        <v>0.35000000000582077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24977.98</v>
      </c>
      <c r="D174" s="1">
        <f>'PR-RAS'!E178</f>
        <v>16337.47</v>
      </c>
      <c r="E174" s="1">
        <v>0</v>
      </c>
      <c r="F174" s="1">
        <v>0</v>
      </c>
      <c r="G174" s="2">
        <f t="shared" si="0"/>
        <v>9973.9551599999995</v>
      </c>
      <c r="H174" s="2">
        <f t="shared" si="1"/>
        <v>0.48999999999978172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1145.69</v>
      </c>
      <c r="D175" s="1">
        <f>'PR-RAS'!E179</f>
        <v>1251.52</v>
      </c>
      <c r="E175" s="1">
        <v>0</v>
      </c>
      <c r="F175" s="1">
        <v>0</v>
      </c>
      <c r="G175" s="2">
        <f t="shared" si="0"/>
        <v>634.87901999999997</v>
      </c>
      <c r="H175" s="2">
        <f t="shared" si="1"/>
        <v>0.78999999999996362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79.5</v>
      </c>
      <c r="E176" s="1">
        <v>0</v>
      </c>
      <c r="F176" s="1">
        <v>0</v>
      </c>
      <c r="G176" s="2">
        <f t="shared" si="0"/>
        <v>38.975999999999999</v>
      </c>
      <c r="H176" s="2">
        <f t="shared" si="1"/>
        <v>0.78000000000000114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8654.9500000000007</v>
      </c>
      <c r="D177" s="1">
        <f>'PR-RAS'!E181</f>
        <v>4489.67</v>
      </c>
      <c r="E177" s="1">
        <v>0</v>
      </c>
      <c r="F177" s="1">
        <v>0</v>
      </c>
      <c r="G177" s="2">
        <f t="shared" si="0"/>
        <v>3103.6350400000001</v>
      </c>
      <c r="H177" s="2">
        <f t="shared" si="1"/>
        <v>0.37999999999919964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774.67</v>
      </c>
      <c r="E178" s="1">
        <v>0</v>
      </c>
      <c r="F178" s="1">
        <v>0</v>
      </c>
      <c r="G178" s="2">
        <f t="shared" si="0"/>
        <v>274.23317999999995</v>
      </c>
      <c r="H178" s="2">
        <f t="shared" si="1"/>
        <v>0.33000000000004093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197.14</v>
      </c>
      <c r="D179" s="1">
        <f>'PR-RAS'!E183</f>
        <v>197.29</v>
      </c>
      <c r="E179" s="1">
        <v>0</v>
      </c>
      <c r="F179" s="1">
        <v>0</v>
      </c>
      <c r="G179" s="2">
        <f t="shared" si="0"/>
        <v>105.32616</v>
      </c>
      <c r="H179" s="2">
        <f t="shared" si="1"/>
        <v>0.4299999999999784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149.31</v>
      </c>
      <c r="E180" s="1">
        <v>0</v>
      </c>
      <c r="F180" s="1">
        <v>0</v>
      </c>
      <c r="G180" s="2">
        <f t="shared" si="0"/>
        <v>53.452979999999997</v>
      </c>
      <c r="H180" s="2">
        <f t="shared" si="1"/>
        <v>0.31000000000000227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909.68</v>
      </c>
      <c r="D181" s="1">
        <f>'PR-RAS'!E185</f>
        <v>1044.04</v>
      </c>
      <c r="E181" s="1">
        <v>0</v>
      </c>
      <c r="F181" s="1">
        <v>0</v>
      </c>
      <c r="G181" s="2">
        <f t="shared" si="0"/>
        <v>539.59679999999992</v>
      </c>
      <c r="H181" s="2">
        <f t="shared" si="1"/>
        <v>0.36000000000001364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1906.77</v>
      </c>
      <c r="D182" s="1">
        <f>'PR-RAS'!E186</f>
        <v>3169.81</v>
      </c>
      <c r="E182" s="1">
        <v>0</v>
      </c>
      <c r="F182" s="1">
        <v>0</v>
      </c>
      <c r="G182" s="2">
        <f t="shared" si="0"/>
        <v>1492.5965899999999</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5993.2</v>
      </c>
      <c r="D184" s="1">
        <f>'PR-RAS'!E188</f>
        <v>6541.1</v>
      </c>
      <c r="E184" s="1">
        <v>0</v>
      </c>
      <c r="F184" s="1">
        <v>0</v>
      </c>
      <c r="G184" s="2">
        <f t="shared" si="0"/>
        <v>3490.7982000000002</v>
      </c>
      <c r="H184" s="2">
        <f t="shared" si="1"/>
        <v>0.3000000000001819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1882</v>
      </c>
      <c r="E187" s="1">
        <v>0</v>
      </c>
      <c r="F187" s="1">
        <v>0</v>
      </c>
      <c r="G187" s="2">
        <f t="shared" si="0"/>
        <v>700.10400000000004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108.09</v>
      </c>
      <c r="D188" s="1">
        <f>'PR-RAS'!E192</f>
        <v>108.09</v>
      </c>
      <c r="E188" s="1">
        <v>0</v>
      </c>
      <c r="F188" s="1">
        <v>0</v>
      </c>
      <c r="G188" s="2">
        <f t="shared" si="0"/>
        <v>60.638489999999997</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1400</v>
      </c>
      <c r="D189" s="1">
        <f>'PR-RAS'!E193</f>
        <v>2025.04</v>
      </c>
      <c r="E189" s="1">
        <v>0</v>
      </c>
      <c r="F189" s="1">
        <v>0</v>
      </c>
      <c r="G189" s="2">
        <f t="shared" si="0"/>
        <v>1024.6150399999999</v>
      </c>
      <c r="H189" s="2">
        <f t="shared" si="1"/>
        <v>3.999999999996362E-2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4485.1099999999997</v>
      </c>
      <c r="D191" s="1">
        <f>'PR-RAS'!E195</f>
        <v>2525.9699999999998</v>
      </c>
      <c r="E191" s="1">
        <v>0</v>
      </c>
      <c r="F191" s="1">
        <v>0</v>
      </c>
      <c r="G191" s="2">
        <f t="shared" si="0"/>
        <v>1812.0394999999999</v>
      </c>
      <c r="H191" s="2">
        <f t="shared" si="1"/>
        <v>0.13999999999987267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453.15999999999997</v>
      </c>
      <c r="D192" s="1">
        <f>'PR-RAS'!E196</f>
        <v>627.16999999999996</v>
      </c>
      <c r="E192" s="1">
        <v>0</v>
      </c>
      <c r="F192" s="1">
        <v>0</v>
      </c>
      <c r="G192" s="2">
        <f t="shared" si="0"/>
        <v>326.13249999999999</v>
      </c>
      <c r="H192" s="2">
        <f t="shared" si="1"/>
        <v>0.32999999999992724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453.15999999999997</v>
      </c>
      <c r="D206" s="1">
        <f>'PR-RAS'!E210</f>
        <v>627.16999999999996</v>
      </c>
      <c r="E206" s="1">
        <v>0</v>
      </c>
      <c r="F206" s="1">
        <v>0</v>
      </c>
      <c r="G206" s="2">
        <f t="shared" si="0"/>
        <v>350.03749999999997</v>
      </c>
      <c r="H206" s="2">
        <f t="shared" si="1"/>
        <v>0.32999999999992724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317.13</v>
      </c>
      <c r="D207" s="1">
        <f>'PR-RAS'!E211</f>
        <v>492.01</v>
      </c>
      <c r="E207" s="1">
        <v>0</v>
      </c>
      <c r="F207" s="1">
        <v>0</v>
      </c>
      <c r="G207" s="2">
        <f t="shared" si="0"/>
        <v>268.0369</v>
      </c>
      <c r="H207" s="2">
        <f t="shared" si="1"/>
        <v>0.13999999999998636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136.03</v>
      </c>
      <c r="D209" s="1">
        <f>'PR-RAS'!E213</f>
        <v>135.16</v>
      </c>
      <c r="E209" s="1">
        <v>0</v>
      </c>
      <c r="F209" s="1">
        <v>0</v>
      </c>
      <c r="G209" s="2">
        <f t="shared" si="0"/>
        <v>84.520799999999994</v>
      </c>
      <c r="H209" s="2">
        <f t="shared" si="1"/>
        <v>0.18999999999999773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305.39999999999998</v>
      </c>
      <c r="D248" s="1">
        <f>'PR-RAS'!E252</f>
        <v>154.65</v>
      </c>
      <c r="E248" s="1">
        <v>0</v>
      </c>
      <c r="F248" s="1">
        <v>0</v>
      </c>
      <c r="G248" s="2">
        <f t="shared" si="0"/>
        <v>151.83090000000001</v>
      </c>
      <c r="H248" s="2">
        <f t="shared" si="1"/>
        <v>0.74999999999997158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305.39999999999998</v>
      </c>
      <c r="D255" s="1">
        <f>'PR-RAS'!E259</f>
        <v>154.65</v>
      </c>
      <c r="E255" s="1">
        <v>0</v>
      </c>
      <c r="F255" s="1">
        <v>0</v>
      </c>
      <c r="G255" s="2">
        <f t="shared" si="0"/>
        <v>156.13380000000001</v>
      </c>
      <c r="H255" s="2">
        <f t="shared" si="1"/>
        <v>0.74999999999997158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305.39999999999998</v>
      </c>
      <c r="D256" s="1">
        <f>'PR-RAS'!E260</f>
        <v>154.65</v>
      </c>
      <c r="E256" s="1">
        <v>0</v>
      </c>
      <c r="F256" s="1">
        <v>0</v>
      </c>
      <c r="G256" s="2">
        <f t="shared" si="0"/>
        <v>156.74850000000001</v>
      </c>
      <c r="H256" s="2">
        <f t="shared" si="1"/>
        <v>0.74999999999997158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712668.78</v>
      </c>
      <c r="D285" s="1">
        <f>'PR-RAS'!E289</f>
        <v>912549.15000000014</v>
      </c>
      <c r="E285" s="1">
        <v>0</v>
      </c>
      <c r="F285" s="1">
        <v>0</v>
      </c>
      <c r="G285" s="2">
        <f t="shared" si="8"/>
        <v>720725.85071999999</v>
      </c>
      <c r="H285" s="2">
        <f t="shared" si="9"/>
        <v>0.37000000011175871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26152.339999999967</v>
      </c>
      <c r="D286" s="1">
        <f>'PR-RAS'!E290</f>
        <v>33081.60999999987</v>
      </c>
      <c r="E286" s="1">
        <v>0</v>
      </c>
      <c r="F286" s="1">
        <v>0</v>
      </c>
      <c r="G286" s="2">
        <f t="shared" si="8"/>
        <v>26309.934599999913</v>
      </c>
      <c r="H286" s="2">
        <f t="shared" si="9"/>
        <v>0.73000000009778887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42404.88</v>
      </c>
      <c r="D289" s="1">
        <f>'PR-RAS'!E293</f>
        <v>46851.1</v>
      </c>
      <c r="E289" s="1">
        <v>0</v>
      </c>
      <c r="F289" s="1">
        <v>0</v>
      </c>
      <c r="G289" s="2">
        <f t="shared" si="8"/>
        <v>39198.839039999992</v>
      </c>
      <c r="H289" s="2">
        <f t="shared" si="9"/>
        <v>0.22000000000116415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265.45</v>
      </c>
      <c r="D290" s="1">
        <f>'PR-RAS'!E294</f>
        <v>384.53</v>
      </c>
      <c r="E290" s="1">
        <v>0</v>
      </c>
      <c r="F290" s="1">
        <v>0</v>
      </c>
      <c r="G290" s="2">
        <f t="shared" si="8"/>
        <v>298.97338999999999</v>
      </c>
      <c r="H290" s="2">
        <f t="shared" si="9"/>
        <v>0.92000000000001592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5532.52</v>
      </c>
      <c r="D345" s="1">
        <f>'PR-RAS'!E350</f>
        <v>0</v>
      </c>
      <c r="E345" s="1">
        <v>0</v>
      </c>
      <c r="F345" s="1">
        <v>0</v>
      </c>
      <c r="G345" s="2">
        <f t="shared" si="8"/>
        <v>1903.18688</v>
      </c>
      <c r="H345" s="2">
        <f t="shared" si="9"/>
        <v>0.47999999999956344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5532.52</v>
      </c>
      <c r="D358" s="1">
        <f>'PR-RAS'!E363</f>
        <v>0</v>
      </c>
      <c r="E358" s="1">
        <v>0</v>
      </c>
      <c r="F358" s="1">
        <v>0</v>
      </c>
      <c r="G358" s="2">
        <f t="shared" si="8"/>
        <v>1975.1096400000001</v>
      </c>
      <c r="H358" s="2">
        <f t="shared" si="9"/>
        <v>0.47999999999956344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4648.46</v>
      </c>
      <c r="D364" s="1">
        <f>'PR-RAS'!E369</f>
        <v>0</v>
      </c>
      <c r="E364" s="1">
        <v>0</v>
      </c>
      <c r="F364" s="1">
        <v>0</v>
      </c>
      <c r="G364" s="2">
        <f t="shared" si="8"/>
        <v>1687.3909799999999</v>
      </c>
      <c r="H364" s="2">
        <f t="shared" si="9"/>
        <v>0.46000000000003638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4648.46</v>
      </c>
      <c r="D365" s="1">
        <f>'PR-RAS'!E370</f>
        <v>0</v>
      </c>
      <c r="E365" s="1">
        <v>0</v>
      </c>
      <c r="F365" s="1">
        <v>0</v>
      </c>
      <c r="G365" s="2">
        <f t="shared" si="8"/>
        <v>1692.03944</v>
      </c>
      <c r="H365" s="2">
        <f t="shared" si="9"/>
        <v>0.46000000000003638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884.06</v>
      </c>
      <c r="D378" s="1">
        <f>'PR-RAS'!E383</f>
        <v>0</v>
      </c>
      <c r="E378" s="1">
        <v>0</v>
      </c>
      <c r="F378" s="1">
        <v>0</v>
      </c>
      <c r="G378" s="2">
        <f t="shared" si="8"/>
        <v>333.29061999999999</v>
      </c>
      <c r="H378" s="2">
        <f t="shared" si="9"/>
        <v>5.999999999994543E-2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884.06</v>
      </c>
      <c r="D379" s="1">
        <f>'PR-RAS'!E384</f>
        <v>0</v>
      </c>
      <c r="E379" s="1">
        <v>0</v>
      </c>
      <c r="F379" s="1">
        <v>0</v>
      </c>
      <c r="G379" s="2">
        <f t="shared" si="8"/>
        <v>334.17467999999997</v>
      </c>
      <c r="H379" s="2">
        <f t="shared" si="9"/>
        <v>5.999999999994543E-2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5532.52</v>
      </c>
      <c r="D403" s="1">
        <f>'PR-RAS'!E408</f>
        <v>0</v>
      </c>
      <c r="E403" s="1">
        <v>0</v>
      </c>
      <c r="F403" s="1">
        <v>0</v>
      </c>
      <c r="G403" s="2">
        <f t="shared" si="8"/>
        <v>2224.0730400000002</v>
      </c>
      <c r="H403" s="2">
        <f t="shared" si="9"/>
        <v>0.47999999999956344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284.43</v>
      </c>
      <c r="E405" s="1">
        <v>0</v>
      </c>
      <c r="F405" s="1">
        <v>0</v>
      </c>
      <c r="G405" s="2">
        <f t="shared" si="8"/>
        <v>229.81944000000001</v>
      </c>
      <c r="H405" s="2">
        <f t="shared" si="9"/>
        <v>0.43000000000000682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738821.12</v>
      </c>
      <c r="D407" s="1">
        <f>'PR-RAS'!E412</f>
        <v>945630.76</v>
      </c>
      <c r="E407" s="1">
        <v>0</v>
      </c>
      <c r="F407" s="1">
        <v>0</v>
      </c>
      <c r="G407" s="2">
        <f t="shared" si="8"/>
        <v>1067813.5518400001</v>
      </c>
      <c r="H407" s="2">
        <f t="shared" si="9"/>
        <v>0.35999999998603016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718201.3</v>
      </c>
      <c r="D408" s="1">
        <f>'PR-RAS'!E413</f>
        <v>912549.15000000014</v>
      </c>
      <c r="E408" s="1">
        <v>0</v>
      </c>
      <c r="F408" s="1">
        <v>0</v>
      </c>
      <c r="G408" s="2">
        <f t="shared" si="8"/>
        <v>1035122.9372000002</v>
      </c>
      <c r="H408" s="2">
        <f t="shared" si="9"/>
        <v>0.45000000018626451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20619.819999999949</v>
      </c>
      <c r="D409" s="1">
        <f>'PR-RAS'!E414</f>
        <v>33081.60999999987</v>
      </c>
      <c r="E409" s="1">
        <v>0</v>
      </c>
      <c r="F409" s="1">
        <v>0</v>
      </c>
      <c r="G409" s="2">
        <f t="shared" si="8"/>
        <v>35407.480319999871</v>
      </c>
      <c r="H409" s="2">
        <f t="shared" si="9"/>
        <v>0.5700000001816079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42404.88</v>
      </c>
      <c r="D412" s="1">
        <f>'PR-RAS'!E417</f>
        <v>47135.53</v>
      </c>
      <c r="E412" s="1">
        <v>0</v>
      </c>
      <c r="F412" s="1">
        <v>0</v>
      </c>
      <c r="G412" s="2">
        <f t="shared" si="8"/>
        <v>56173.81134</v>
      </c>
      <c r="H412" s="2">
        <f t="shared" si="9"/>
        <v>0.5900000000037835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265.45</v>
      </c>
      <c r="D413" s="1">
        <f>'PR-RAS'!E418</f>
        <v>384.53</v>
      </c>
      <c r="E413" s="1">
        <v>0</v>
      </c>
      <c r="F413" s="1">
        <v>0</v>
      </c>
      <c r="G413" s="2">
        <f t="shared" si="8"/>
        <v>426.21812</v>
      </c>
      <c r="H413" s="2">
        <f t="shared" si="9"/>
        <v>0.92000000000001592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738821.12</v>
      </c>
      <c r="D633" s="1">
        <f>'PR-RAS'!E639</f>
        <v>945630.76</v>
      </c>
      <c r="E633" s="1">
        <v>0</v>
      </c>
      <c r="F633" s="1">
        <v>0</v>
      </c>
      <c r="G633" s="2">
        <f t="shared" si="10"/>
        <v>1662212.22848</v>
      </c>
      <c r="H633" s="2">
        <f t="shared" si="11"/>
        <v>0.35999999998603016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718201.3</v>
      </c>
      <c r="D634" s="1">
        <f>'PR-RAS'!E640</f>
        <v>912549.15000000014</v>
      </c>
      <c r="E634" s="1">
        <v>0</v>
      </c>
      <c r="F634" s="1">
        <v>0</v>
      </c>
      <c r="G634" s="2">
        <f t="shared" si="10"/>
        <v>1609908.6468000005</v>
      </c>
      <c r="H634" s="2">
        <f t="shared" si="11"/>
        <v>0.45000000018626451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20619.819999999949</v>
      </c>
      <c r="D635" s="1">
        <f>'PR-RAS'!E641</f>
        <v>33081.60999999987</v>
      </c>
      <c r="E635" s="1">
        <v>0</v>
      </c>
      <c r="F635" s="1">
        <v>0</v>
      </c>
      <c r="G635" s="2">
        <f t="shared" si="10"/>
        <v>55020.447359999802</v>
      </c>
      <c r="H635" s="2">
        <f t="shared" si="11"/>
        <v>0.5700000001816079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42404.88</v>
      </c>
      <c r="D638" s="1">
        <f>'PR-RAS'!E644</f>
        <v>47135.53</v>
      </c>
      <c r="E638" s="1">
        <v>0</v>
      </c>
      <c r="F638" s="1">
        <v>0</v>
      </c>
      <c r="G638" s="2">
        <f t="shared" si="10"/>
        <v>87062.573780000006</v>
      </c>
      <c r="H638" s="2">
        <f t="shared" si="11"/>
        <v>0.5900000000037835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21785.060000000049</v>
      </c>
      <c r="D640" s="1">
        <f>'PR-RAS'!E646</f>
        <v>14053.920000000129</v>
      </c>
      <c r="E640" s="1">
        <v>0</v>
      </c>
      <c r="F640" s="1">
        <v>0</v>
      </c>
      <c r="G640" s="2">
        <f t="shared" si="10"/>
        <v>31881.563100000196</v>
      </c>
      <c r="H640" s="2">
        <f t="shared" si="11"/>
        <v>0.13999999991938239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99475.8</v>
      </c>
      <c r="D641" s="1">
        <f>'PR-RAS'!E647</f>
        <v>127894.71</v>
      </c>
      <c r="E641" s="1">
        <v>0</v>
      </c>
      <c r="F641" s="1">
        <v>0</v>
      </c>
      <c r="G641" s="2">
        <f t="shared" si="10"/>
        <v>227369.74080000003</v>
      </c>
      <c r="H641" s="2">
        <f t="shared" si="11"/>
        <v>0.48999999999068677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11799.97</v>
      </c>
      <c r="D642" s="1">
        <f>'PR-RAS'!E649</f>
        <v>15454.96</v>
      </c>
      <c r="E642" s="1">
        <v>0</v>
      </c>
      <c r="F642" s="1">
        <v>0</v>
      </c>
      <c r="G642" s="2">
        <f t="shared" si="10"/>
        <v>27377.039489999999</v>
      </c>
      <c r="H642" s="2">
        <f t="shared" si="11"/>
        <v>7.0000000001527951E-2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180627.62</v>
      </c>
      <c r="D643" s="1">
        <f>'PR-RAS'!E650</f>
        <v>213542.32</v>
      </c>
      <c r="E643" s="1">
        <v>0</v>
      </c>
      <c r="F643" s="1">
        <v>0</v>
      </c>
      <c r="G643" s="2">
        <f t="shared" si="10"/>
        <v>390151.27092000004</v>
      </c>
      <c r="H643" s="2">
        <f t="shared" si="11"/>
        <v>0.70000000001164153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169763.6</v>
      </c>
      <c r="D644" s="1">
        <f>'PR-RAS'!E651</f>
        <v>200306.3</v>
      </c>
      <c r="E644" s="1">
        <v>0</v>
      </c>
      <c r="F644" s="1">
        <v>0</v>
      </c>
      <c r="G644" s="2">
        <f t="shared" si="10"/>
        <v>366751.89659999998</v>
      </c>
      <c r="H644" s="2">
        <f t="shared" si="11"/>
        <v>0.6999999999825377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22663.989999999991</v>
      </c>
      <c r="D645" s="1">
        <f>'PR-RAS'!E652</f>
        <v>28690.98000000001</v>
      </c>
      <c r="E645" s="1">
        <v>0</v>
      </c>
      <c r="F645" s="1">
        <v>0</v>
      </c>
      <c r="G645" s="2">
        <f t="shared" si="10"/>
        <v>51549.591800000009</v>
      </c>
      <c r="H645" s="2">
        <f t="shared" si="11"/>
        <v>2.9999999998835847E-2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v>
      </c>
      <c r="D647" s="1">
        <f>'PR-RAS'!E654</f>
        <v>56</v>
      </c>
      <c r="E647" s="1">
        <v>0</v>
      </c>
      <c r="F647" s="1">
        <v>0</v>
      </c>
      <c r="G647" s="2">
        <f t="shared" si="10"/>
        <v>108.52800000000001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54</v>
      </c>
      <c r="E649" s="1">
        <v>0</v>
      </c>
      <c r="F649" s="1">
        <v>0</v>
      </c>
      <c r="G649" s="2">
        <f t="shared" si="10"/>
        <v>104.976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661655.27</v>
      </c>
      <c r="D668" s="1">
        <f>'PR-RAS'!E675</f>
        <v>876513.06</v>
      </c>
      <c r="E668" s="1">
        <v>0</v>
      </c>
      <c r="F668" s="1">
        <v>0</v>
      </c>
      <c r="G668" s="2">
        <f t="shared" si="10"/>
        <v>1610592.4871300003</v>
      </c>
      <c r="H668" s="2">
        <f t="shared" si="11"/>
        <v>0.33000000007450581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10165</v>
      </c>
      <c r="D669" s="1">
        <f>'PR-RAS'!E676</f>
        <v>13651.6</v>
      </c>
      <c r="E669" s="1">
        <v>0</v>
      </c>
      <c r="F669" s="1">
        <v>0</v>
      </c>
      <c r="G669" s="2">
        <f t="shared" si="10"/>
        <v>25028.757600000001</v>
      </c>
      <c r="H669" s="2">
        <f t="shared" si="11"/>
        <v>0.3999999999996362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167.09</v>
      </c>
      <c r="D670" s="1">
        <f>'PR-RAS'!E677</f>
        <v>0</v>
      </c>
      <c r="E670" s="1">
        <v>0</v>
      </c>
      <c r="F670" s="1">
        <v>0</v>
      </c>
      <c r="G670" s="2">
        <f t="shared" si="10"/>
        <v>111.78321000000001</v>
      </c>
      <c r="H670" s="2">
        <f t="shared" si="11"/>
        <v>9.0000000000003411E-2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2812.5</v>
      </c>
      <c r="D671" s="1">
        <f>'PR-RAS'!E678</f>
        <v>0</v>
      </c>
      <c r="E671" s="1">
        <v>0</v>
      </c>
      <c r="F671" s="1">
        <v>0</v>
      </c>
      <c r="G671" s="2">
        <f t="shared" si="10"/>
        <v>1884.375</v>
      </c>
      <c r="H671" s="2">
        <f t="shared" si="11"/>
        <v>0.5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6072.93</v>
      </c>
      <c r="D688" s="1">
        <f>'PR-RAS'!E695</f>
        <v>4471.67</v>
      </c>
      <c r="E688" s="1">
        <v>0</v>
      </c>
      <c r="F688" s="1">
        <v>0</v>
      </c>
      <c r="G688" s="2">
        <f t="shared" si="10"/>
        <v>10316.177490000002</v>
      </c>
      <c r="H688" s="2">
        <f t="shared" si="11"/>
        <v>0.3999999999996362</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24467.59</v>
      </c>
      <c r="D703" s="1">
        <f>'PR-RAS'!E710</f>
        <v>11844.49</v>
      </c>
      <c r="E703" s="1">
        <v>0</v>
      </c>
      <c r="F703" s="1">
        <v>0</v>
      </c>
      <c r="G703" s="2">
        <f t="shared" si="10"/>
        <v>33805.91214</v>
      </c>
      <c r="H703" s="2">
        <f t="shared" si="11"/>
        <v>0.8999999999996362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71.5</v>
      </c>
      <c r="E709" s="1">
        <v>0</v>
      </c>
      <c r="F709" s="1">
        <v>0</v>
      </c>
      <c r="G709" s="2">
        <f t="shared" si="10"/>
        <v>101.244</v>
      </c>
      <c r="H709" s="2">
        <f t="shared" si="11"/>
        <v>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934.63</v>
      </c>
      <c r="D710" s="1">
        <f>'PR-RAS'!E717</f>
        <v>441.44</v>
      </c>
      <c r="E710" s="1">
        <v>0</v>
      </c>
      <c r="F710" s="1">
        <v>0</v>
      </c>
      <c r="G710" s="2">
        <f t="shared" si="10"/>
        <v>1288.6145899999999</v>
      </c>
      <c r="H710" s="2">
        <f t="shared" si="11"/>
        <v>0.81000000000000227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28038.1</v>
      </c>
      <c r="D711" s="1">
        <f>'PR-RAS'!E718</f>
        <v>25559.35</v>
      </c>
      <c r="E711" s="1">
        <v>0</v>
      </c>
      <c r="F711" s="1">
        <v>0</v>
      </c>
      <c r="G711" s="2">
        <f t="shared" si="10"/>
        <v>56201.327999999987</v>
      </c>
      <c r="H711" s="2">
        <f t="shared" si="11"/>
        <v>0.44999999999708962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43.8</v>
      </c>
      <c r="D713" s="1">
        <f>'PR-RAS'!E720</f>
        <v>43.8</v>
      </c>
      <c r="E713" s="1">
        <v>0</v>
      </c>
      <c r="F713" s="1">
        <v>0</v>
      </c>
      <c r="G713" s="2">
        <f t="shared" si="10"/>
        <v>93.556799999999981</v>
      </c>
      <c r="H713" s="2">
        <f t="shared" si="11"/>
        <v>0.40000000000000568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149.31</v>
      </c>
      <c r="E715" s="1">
        <v>0</v>
      </c>
      <c r="F715" s="1">
        <v>0</v>
      </c>
      <c r="G715" s="2">
        <f t="shared" si="10"/>
        <v>213.21467999999999</v>
      </c>
      <c r="H715" s="2">
        <f t="shared" si="11"/>
        <v>0.31000000000000227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305.39999999999998</v>
      </c>
      <c r="D810" s="1">
        <f>'PR-RAS'!E817</f>
        <v>154.65</v>
      </c>
      <c r="E810" s="1">
        <v>0</v>
      </c>
      <c r="F810" s="1">
        <v>0</v>
      </c>
      <c r="G810" s="2">
        <f t="shared" ref="G810:G983" si="18">(B810/1000)*(C810*1+D810*2)</f>
        <v>497.29230000000007</v>
      </c>
      <c r="H810" s="2">
        <f t="shared" ref="H810:H1067" si="19">ABS(C810-ROUND(C810,0))+ABS(D810-ROUND(D810,0))</f>
        <v>0.74999999999997158</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178018.1</v>
      </c>
      <c r="D1480" s="6"/>
      <c r="E1480" s="6">
        <v>0</v>
      </c>
      <c r="F1480" s="6">
        <v>0</v>
      </c>
      <c r="G1480" s="7">
        <f t="shared" ref="G1480:G1580" si="34">B1480/1000*C1480</f>
        <v>178.0181</v>
      </c>
      <c r="H1480" s="7">
        <f t="shared" ref="H1480:H1580" si="35">ABS(C1480-ROUND(C1480,0))</f>
        <v>0.10000000000582077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937502.67</v>
      </c>
      <c r="D1481" s="1">
        <v>0</v>
      </c>
      <c r="E1481" s="1">
        <v>0</v>
      </c>
      <c r="F1481" s="1">
        <v>0</v>
      </c>
      <c r="G1481" s="2">
        <f t="shared" si="34"/>
        <v>1875.0053400000002</v>
      </c>
      <c r="H1481" s="2">
        <f t="shared" si="35"/>
        <v>0.32999999995809048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937502.67</v>
      </c>
      <c r="D1483" s="1">
        <v>0</v>
      </c>
      <c r="E1483" s="1">
        <v>0</v>
      </c>
      <c r="F1483" s="1">
        <v>0</v>
      </c>
      <c r="G1483" s="2">
        <f t="shared" si="34"/>
        <v>3750.0106800000003</v>
      </c>
      <c r="H1483" s="2">
        <f t="shared" si="35"/>
        <v>0.32999999995809048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802996.11</v>
      </c>
      <c r="D1484" s="1">
        <v>0</v>
      </c>
      <c r="E1484" s="1">
        <v>0</v>
      </c>
      <c r="F1484" s="1">
        <v>0</v>
      </c>
      <c r="G1484" s="2">
        <f t="shared" si="34"/>
        <v>4014.9805500000002</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131336.20000000001</v>
      </c>
      <c r="D1485" s="1">
        <v>0</v>
      </c>
      <c r="E1485" s="1">
        <v>0</v>
      </c>
      <c r="F1485" s="1">
        <v>0</v>
      </c>
      <c r="G1485" s="2">
        <f t="shared" si="34"/>
        <v>788.01720000000012</v>
      </c>
      <c r="H1485" s="2">
        <f t="shared" si="35"/>
        <v>0.20000000001164153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499.17</v>
      </c>
      <c r="D1486" s="1">
        <v>0</v>
      </c>
      <c r="E1486" s="1">
        <v>0</v>
      </c>
      <c r="F1486" s="1">
        <v>0</v>
      </c>
      <c r="G1486" s="2">
        <f t="shared" si="34"/>
        <v>3.4941900000000001</v>
      </c>
      <c r="H1486" s="2">
        <f t="shared" si="35"/>
        <v>0.17000000000001592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2671.19</v>
      </c>
      <c r="D1491" s="1">
        <v>0</v>
      </c>
      <c r="E1491" s="1">
        <v>0</v>
      </c>
      <c r="F1491" s="1">
        <v>0</v>
      </c>
      <c r="G1491" s="2">
        <f t="shared" si="34"/>
        <v>32.054279999999999</v>
      </c>
      <c r="H1491" s="2">
        <f t="shared" si="35"/>
        <v>0.19000000000005457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933171.62999999989</v>
      </c>
      <c r="D1499" s="1">
        <v>0</v>
      </c>
      <c r="E1499" s="1">
        <v>0</v>
      </c>
      <c r="F1499" s="1">
        <v>0</v>
      </c>
      <c r="G1499" s="2">
        <f t="shared" si="34"/>
        <v>18663.432599999996</v>
      </c>
      <c r="H1499" s="2">
        <f t="shared" si="35"/>
        <v>0.37000000011175871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932981.42999999993</v>
      </c>
      <c r="D1501" s="1">
        <v>0</v>
      </c>
      <c r="E1501" s="1">
        <v>0</v>
      </c>
      <c r="F1501" s="1">
        <v>0</v>
      </c>
      <c r="G1501" s="2">
        <f t="shared" si="34"/>
        <v>20525.591459999996</v>
      </c>
      <c r="H1501" s="2">
        <f t="shared" si="35"/>
        <v>0.42999999993480742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782925.48</v>
      </c>
      <c r="D1502" s="1">
        <v>0</v>
      </c>
      <c r="E1502" s="1">
        <v>0</v>
      </c>
      <c r="F1502" s="1">
        <v>0</v>
      </c>
      <c r="G1502" s="2">
        <f t="shared" si="34"/>
        <v>18007.286039999999</v>
      </c>
      <c r="H1502" s="2">
        <f t="shared" si="35"/>
        <v>0.47999999998137355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148431.34</v>
      </c>
      <c r="D1503" s="1">
        <v>0</v>
      </c>
      <c r="E1503" s="1">
        <v>0</v>
      </c>
      <c r="F1503" s="1">
        <v>0</v>
      </c>
      <c r="G1503" s="2">
        <f t="shared" si="34"/>
        <v>3562.3521599999999</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611.38</v>
      </c>
      <c r="D1504" s="1">
        <v>0</v>
      </c>
      <c r="E1504" s="1">
        <v>0</v>
      </c>
      <c r="F1504" s="1">
        <v>0</v>
      </c>
      <c r="G1504" s="2">
        <f t="shared" si="34"/>
        <v>15.284500000000001</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1013.23</v>
      </c>
      <c r="D1507" s="1">
        <v>0</v>
      </c>
      <c r="E1507" s="1">
        <v>0</v>
      </c>
      <c r="F1507" s="1">
        <v>0</v>
      </c>
      <c r="G1507" s="2">
        <f t="shared" si="34"/>
        <v>28.370440000000002</v>
      </c>
      <c r="H1507" s="2">
        <f t="shared" si="35"/>
        <v>0.23000000000001819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190.2</v>
      </c>
      <c r="D1510" s="1">
        <v>0</v>
      </c>
      <c r="E1510" s="1">
        <v>0</v>
      </c>
      <c r="F1510" s="1">
        <v>0</v>
      </c>
      <c r="G1510" s="2">
        <f t="shared" si="34"/>
        <v>5.8961999999999994</v>
      </c>
      <c r="H1510" s="2">
        <f t="shared" si="35"/>
        <v>0.19999999999998863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182349.14000000013</v>
      </c>
      <c r="D1517" s="1">
        <v>0</v>
      </c>
      <c r="E1517" s="1">
        <v>0</v>
      </c>
      <c r="F1517" s="1">
        <v>0</v>
      </c>
      <c r="G1517" s="2">
        <f t="shared" si="34"/>
        <v>6929.2673200000045</v>
      </c>
      <c r="H1517" s="2">
        <f t="shared" si="35"/>
        <v>0.14000000013038516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182349.14</v>
      </c>
      <c r="D1576" s="1">
        <v>0</v>
      </c>
      <c r="E1576" s="1">
        <v>0</v>
      </c>
      <c r="F1576" s="1">
        <v>0</v>
      </c>
      <c r="G1576" s="2">
        <f t="shared" si="34"/>
        <v>17687.866580000002</v>
      </c>
      <c r="H1576" s="2">
        <f t="shared" si="35"/>
        <v>0.14000000001396984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182349.14</v>
      </c>
      <c r="D1578" s="1">
        <v>0</v>
      </c>
      <c r="E1578" s="1">
        <v>0</v>
      </c>
      <c r="F1578" s="1">
        <v>0</v>
      </c>
      <c r="G1578" s="2">
        <f t="shared" si="34"/>
        <v>18052.564860000002</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13668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738821.12</v>
      </c>
      <c r="I16" s="170">
        <f>'PR-RAS'!E6</f>
        <v>945630.76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712668.78</v>
      </c>
      <c r="I17" s="170">
        <f>'PR-RAS'!E151</f>
        <v>912549.15000000014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21785.060000000049</v>
      </c>
      <c r="I19" s="171">
        <f>'PR-RAS'!E646</f>
        <v>14053.920000000129</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178018.1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182349.14000000013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182349.14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7" zoomScaleNormal="100" workbookViewId="0">
      <selection activeCell="E662" sqref="E66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738821.12</v>
      </c>
      <c r="E6" s="51">
        <f>E7+E44+E50+E82+E106+E124+E133+E139</f>
        <v>945630.76</v>
      </c>
      <c r="F6" s="52">
        <f t="shared" ref="F6:F131" si="0">IF(D6&lt;&gt;0,IF(E6/D6&gt;=100,"&gt;&gt;100",E6/D6*100),"-")</f>
        <v>127.9918419224399</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680872.79</v>
      </c>
      <c r="E50" s="51">
        <f>E51+E54+E59+E62+E65+E68+E71+E74+E77</f>
        <v>894636.33000000007</v>
      </c>
      <c r="F50" s="52">
        <f t="shared" si="0"/>
        <v>131.39551809670644</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v>0</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674799.86</v>
      </c>
      <c r="E68" s="51">
        <f t="shared" si="15"/>
        <v>890164.66</v>
      </c>
      <c r="F68" s="52">
        <f t="shared" si="0"/>
        <v>131.91535931853929</v>
      </c>
    </row>
    <row r="69" spans="1:6" ht="12.75" customHeight="1" x14ac:dyDescent="0.2">
      <c r="A69" s="53" t="s">
        <v>183</v>
      </c>
      <c r="B69" s="85" t="s">
        <v>184</v>
      </c>
      <c r="C69" s="50" t="s">
        <v>183</v>
      </c>
      <c r="D69" s="242">
        <v>671820.27</v>
      </c>
      <c r="E69" s="242">
        <v>890164.66</v>
      </c>
      <c r="F69" s="52">
        <f t="shared" si="0"/>
        <v>132.50041711304721</v>
      </c>
    </row>
    <row r="70" spans="1:6" ht="24" x14ac:dyDescent="0.2">
      <c r="A70" s="53" t="s">
        <v>185</v>
      </c>
      <c r="B70" s="85" t="s">
        <v>186</v>
      </c>
      <c r="C70" s="50" t="s">
        <v>185</v>
      </c>
      <c r="D70" s="242">
        <v>2979.59</v>
      </c>
      <c r="E70" s="242"/>
      <c r="F70" s="52">
        <f t="shared" si="0"/>
        <v>0</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6072.93</v>
      </c>
      <c r="E74" s="51">
        <f t="shared" si="17"/>
        <v>4471.67</v>
      </c>
      <c r="F74" s="52">
        <f t="shared" si="0"/>
        <v>73.632826329300684</v>
      </c>
    </row>
    <row r="75" spans="1:6" ht="12.75" customHeight="1" x14ac:dyDescent="0.2">
      <c r="A75" s="53" t="s">
        <v>195</v>
      </c>
      <c r="B75" s="85" t="s">
        <v>196</v>
      </c>
      <c r="C75" s="50" t="s">
        <v>195</v>
      </c>
      <c r="D75" s="242">
        <v>6072.93</v>
      </c>
      <c r="E75" s="242">
        <v>4471.67</v>
      </c>
      <c r="F75" s="52">
        <f t="shared" si="0"/>
        <v>73.632826329300684</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v>0</v>
      </c>
      <c r="F78" s="52" t="str">
        <f t="shared" si="0"/>
        <v>-</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0</v>
      </c>
      <c r="E80" s="242">
        <v>0</v>
      </c>
      <c r="F80" s="52" t="str">
        <f t="shared" si="0"/>
        <v>-</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1.96</v>
      </c>
      <c r="E82" s="51">
        <f t="shared" si="19"/>
        <v>11.22</v>
      </c>
      <c r="F82" s="52">
        <f t="shared" si="0"/>
        <v>572.44897959183675</v>
      </c>
    </row>
    <row r="83" spans="1:6" ht="12.75" customHeight="1" x14ac:dyDescent="0.2">
      <c r="A83" s="53">
        <v>641</v>
      </c>
      <c r="B83" s="85" t="s">
        <v>211</v>
      </c>
      <c r="C83" s="50" t="s">
        <v>212</v>
      </c>
      <c r="D83" s="51">
        <f t="shared" ref="D83:E83" si="20">SUM(D84:D90)</f>
        <v>1.96</v>
      </c>
      <c r="E83" s="51">
        <f t="shared" si="20"/>
        <v>11.22</v>
      </c>
      <c r="F83" s="52">
        <f t="shared" si="0"/>
        <v>572.44897959183675</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1.96</v>
      </c>
      <c r="E85" s="242">
        <v>11.22</v>
      </c>
      <c r="F85" s="52">
        <f t="shared" si="0"/>
        <v>572.44897959183675</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0</v>
      </c>
      <c r="E93" s="242">
        <v>0</v>
      </c>
      <c r="F93" s="52" t="str">
        <f t="shared" si="0"/>
        <v>-</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24467.59</v>
      </c>
      <c r="E106" s="51">
        <f t="shared" si="23"/>
        <v>11844.49</v>
      </c>
      <c r="F106" s="52">
        <f t="shared" si="0"/>
        <v>48.408895195644526</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24467.59</v>
      </c>
      <c r="E112" s="51">
        <f t="shared" si="25"/>
        <v>11844.49</v>
      </c>
      <c r="F112" s="52">
        <f t="shared" si="0"/>
        <v>48.408895195644526</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24467.59</v>
      </c>
      <c r="E117" s="242">
        <v>11844.49</v>
      </c>
      <c r="F117" s="52">
        <f t="shared" si="0"/>
        <v>48.408895195644526</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5273.31</v>
      </c>
      <c r="E124" s="51">
        <f t="shared" si="27"/>
        <v>4501.6499999999996</v>
      </c>
      <c r="F124" s="52">
        <f t="shared" si="0"/>
        <v>85.366686198990749</v>
      </c>
    </row>
    <row r="125" spans="1:6" ht="12.75" customHeight="1" x14ac:dyDescent="0.2">
      <c r="A125" s="53">
        <v>661</v>
      </c>
      <c r="B125" s="86" t="s">
        <v>295</v>
      </c>
      <c r="C125" s="50" t="s">
        <v>296</v>
      </c>
      <c r="D125" s="51">
        <f t="shared" ref="D125:E125" si="28">SUM(D126:D127)</f>
        <v>0</v>
      </c>
      <c r="E125" s="51">
        <f t="shared" si="28"/>
        <v>10.4</v>
      </c>
      <c r="F125" s="52" t="str">
        <f t="shared" si="0"/>
        <v>-</v>
      </c>
    </row>
    <row r="126" spans="1:6" ht="12.75" customHeight="1" x14ac:dyDescent="0.2">
      <c r="A126" s="53">
        <v>6614</v>
      </c>
      <c r="B126" s="86" t="s">
        <v>297</v>
      </c>
      <c r="C126" s="50" t="s">
        <v>298</v>
      </c>
      <c r="D126" s="242">
        <v>0</v>
      </c>
      <c r="E126" s="242">
        <v>10.4</v>
      </c>
      <c r="F126" s="52" t="str">
        <f t="shared" si="0"/>
        <v>-</v>
      </c>
    </row>
    <row r="127" spans="1:6" ht="12.75" customHeight="1" x14ac:dyDescent="0.2">
      <c r="A127" s="53">
        <v>6615</v>
      </c>
      <c r="B127" s="86" t="s">
        <v>299</v>
      </c>
      <c r="C127" s="50" t="s">
        <v>300</v>
      </c>
      <c r="D127" s="242">
        <v>0</v>
      </c>
      <c r="E127" s="242">
        <v>0</v>
      </c>
      <c r="F127" s="52" t="str">
        <f t="shared" si="0"/>
        <v>-</v>
      </c>
    </row>
    <row r="128" spans="1:6" ht="24" x14ac:dyDescent="0.2">
      <c r="A128" s="53">
        <v>663</v>
      </c>
      <c r="B128" s="231" t="s">
        <v>301</v>
      </c>
      <c r="C128" s="50" t="s">
        <v>302</v>
      </c>
      <c r="D128" s="51">
        <f t="shared" ref="D128:E128" si="29">SUM(D129:D132)</f>
        <v>5273.31</v>
      </c>
      <c r="E128" s="51">
        <f t="shared" si="29"/>
        <v>4491.25</v>
      </c>
      <c r="F128" s="52">
        <f t="shared" si="0"/>
        <v>85.169466615844698</v>
      </c>
    </row>
    <row r="129" spans="1:6" ht="12.75" customHeight="1" x14ac:dyDescent="0.2">
      <c r="A129" s="53">
        <v>6631</v>
      </c>
      <c r="B129" s="86" t="s">
        <v>303</v>
      </c>
      <c r="C129" s="50" t="s">
        <v>304</v>
      </c>
      <c r="D129" s="242">
        <v>5273.31</v>
      </c>
      <c r="E129" s="242">
        <v>4491.25</v>
      </c>
      <c r="F129" s="52">
        <f t="shared" si="0"/>
        <v>85.169466615844698</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28205.47</v>
      </c>
      <c r="E133" s="51">
        <f t="shared" si="30"/>
        <v>34637.07</v>
      </c>
      <c r="F133" s="52">
        <f t="shared" ref="F133:F223" si="31">IF(D133&lt;&gt;0,IF(E133/D133&gt;=100,"&gt;&gt;100",E133/D133*100),"-")</f>
        <v>122.80266912765502</v>
      </c>
    </row>
    <row r="134" spans="1:6" ht="24" x14ac:dyDescent="0.2">
      <c r="A134" s="53">
        <v>671</v>
      </c>
      <c r="B134" s="232" t="s">
        <v>313</v>
      </c>
      <c r="C134" s="50" t="s">
        <v>314</v>
      </c>
      <c r="D134" s="51">
        <f t="shared" ref="D134:E134" si="32">SUM(D135:D137)</f>
        <v>28205.47</v>
      </c>
      <c r="E134" s="51">
        <f t="shared" si="32"/>
        <v>34637.07</v>
      </c>
      <c r="F134" s="52">
        <f t="shared" si="31"/>
        <v>122.80266912765502</v>
      </c>
    </row>
    <row r="135" spans="1:6" ht="12.75" customHeight="1" x14ac:dyDescent="0.2">
      <c r="A135" s="53">
        <v>6711</v>
      </c>
      <c r="B135" s="85" t="s">
        <v>315</v>
      </c>
      <c r="C135" s="50" t="s">
        <v>316</v>
      </c>
      <c r="D135" s="242">
        <v>28205.47</v>
      </c>
      <c r="E135" s="242">
        <v>34637.07</v>
      </c>
      <c r="F135" s="52">
        <f t="shared" si="31"/>
        <v>122.80266912765502</v>
      </c>
    </row>
    <row r="136" spans="1:6" ht="24" x14ac:dyDescent="0.2">
      <c r="A136" s="53">
        <v>6712</v>
      </c>
      <c r="B136" s="232" t="s">
        <v>317</v>
      </c>
      <c r="C136" s="50" t="s">
        <v>318</v>
      </c>
      <c r="D136" s="242">
        <v>0</v>
      </c>
      <c r="E136" s="242">
        <v>0</v>
      </c>
      <c r="F136" s="52" t="str">
        <f t="shared" si="31"/>
        <v>-</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712668.78</v>
      </c>
      <c r="E151" s="51">
        <f t="shared" si="35"/>
        <v>912549.15000000014</v>
      </c>
      <c r="F151" s="52">
        <f t="shared" si="31"/>
        <v>128.04674143295574</v>
      </c>
    </row>
    <row r="152" spans="1:6" ht="12.75" customHeight="1" x14ac:dyDescent="0.2">
      <c r="A152" s="53">
        <v>31</v>
      </c>
      <c r="B152" s="85" t="s">
        <v>348</v>
      </c>
      <c r="C152" s="50" t="s">
        <v>34</v>
      </c>
      <c r="D152" s="51">
        <f t="shared" ref="D152:E152" si="36">D153+D158+D159</f>
        <v>578422.9</v>
      </c>
      <c r="E152" s="51">
        <f t="shared" si="36"/>
        <v>779438.9</v>
      </c>
      <c r="F152" s="52">
        <f t="shared" si="31"/>
        <v>134.75242767877967</v>
      </c>
    </row>
    <row r="153" spans="1:6" ht="12.75" customHeight="1" x14ac:dyDescent="0.2">
      <c r="A153" s="53">
        <v>311</v>
      </c>
      <c r="B153" s="85" t="s">
        <v>349</v>
      </c>
      <c r="C153" s="50" t="s">
        <v>350</v>
      </c>
      <c r="D153" s="51">
        <f t="shared" ref="D153:E153" si="37">SUM(D154:D157)</f>
        <v>480969.37</v>
      </c>
      <c r="E153" s="51">
        <f t="shared" si="37"/>
        <v>646163.79</v>
      </c>
      <c r="F153" s="52">
        <f t="shared" si="31"/>
        <v>134.34614141852734</v>
      </c>
    </row>
    <row r="154" spans="1:6" ht="12.75" customHeight="1" x14ac:dyDescent="0.2">
      <c r="A154" s="53">
        <v>3111</v>
      </c>
      <c r="B154" s="85" t="s">
        <v>351</v>
      </c>
      <c r="C154" s="50" t="s">
        <v>352</v>
      </c>
      <c r="D154" s="242">
        <v>456561.31</v>
      </c>
      <c r="E154" s="242">
        <v>616983.51</v>
      </c>
      <c r="F154" s="52">
        <f t="shared" si="31"/>
        <v>135.1370553058909</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17682.080000000002</v>
      </c>
      <c r="E156" s="242">
        <v>22203.11</v>
      </c>
      <c r="F156" s="52">
        <f t="shared" si="31"/>
        <v>125.56842860116004</v>
      </c>
    </row>
    <row r="157" spans="1:6" ht="12.75" customHeight="1" x14ac:dyDescent="0.2">
      <c r="A157" s="53">
        <v>3114</v>
      </c>
      <c r="B157" s="85" t="s">
        <v>357</v>
      </c>
      <c r="C157" s="50" t="s">
        <v>358</v>
      </c>
      <c r="D157" s="242">
        <v>6725.98</v>
      </c>
      <c r="E157" s="242">
        <v>6977.17</v>
      </c>
      <c r="F157" s="52">
        <f t="shared" si="31"/>
        <v>103.73462305864723</v>
      </c>
    </row>
    <row r="158" spans="1:6" ht="12.75" customHeight="1" x14ac:dyDescent="0.2">
      <c r="A158" s="53">
        <v>312</v>
      </c>
      <c r="B158" s="85" t="s">
        <v>359</v>
      </c>
      <c r="C158" s="50" t="s">
        <v>360</v>
      </c>
      <c r="D158" s="242">
        <v>18741.87</v>
      </c>
      <c r="E158" s="242">
        <v>27308.75</v>
      </c>
      <c r="F158" s="52">
        <f t="shared" si="31"/>
        <v>145.70984645609005</v>
      </c>
    </row>
    <row r="159" spans="1:6" ht="12.75" customHeight="1" x14ac:dyDescent="0.2">
      <c r="A159" s="53">
        <v>313</v>
      </c>
      <c r="B159" s="85" t="s">
        <v>361</v>
      </c>
      <c r="C159" s="50" t="s">
        <v>362</v>
      </c>
      <c r="D159" s="51">
        <f t="shared" ref="D159:E159" si="38">SUM(D160:D162)</f>
        <v>78711.66</v>
      </c>
      <c r="E159" s="51">
        <f t="shared" si="38"/>
        <v>105966.36</v>
      </c>
      <c r="F159" s="52">
        <f t="shared" si="31"/>
        <v>134.62600077294772</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78711.66</v>
      </c>
      <c r="E161" s="242">
        <v>105966.36</v>
      </c>
      <c r="F161" s="52">
        <f t="shared" si="31"/>
        <v>134.62600077294772</v>
      </c>
    </row>
    <row r="162" spans="1:6" ht="12.75" customHeight="1" x14ac:dyDescent="0.2">
      <c r="A162" s="53">
        <v>3133</v>
      </c>
      <c r="B162" s="85" t="s">
        <v>366</v>
      </c>
      <c r="C162" s="50" t="s">
        <v>367</v>
      </c>
      <c r="D162" s="242">
        <v>0</v>
      </c>
      <c r="E162" s="242">
        <v>0</v>
      </c>
      <c r="F162" s="52" t="str">
        <f t="shared" si="31"/>
        <v>-</v>
      </c>
    </row>
    <row r="163" spans="1:6" ht="12.75" customHeight="1" x14ac:dyDescent="0.2">
      <c r="A163" s="53">
        <v>32</v>
      </c>
      <c r="B163" s="85" t="s">
        <v>368</v>
      </c>
      <c r="C163" s="50" t="s">
        <v>369</v>
      </c>
      <c r="D163" s="51">
        <f t="shared" ref="D163:E163" si="39">D164+D169+D177+D187+D188</f>
        <v>133487.32</v>
      </c>
      <c r="E163" s="51">
        <f t="shared" si="39"/>
        <v>132328.43</v>
      </c>
      <c r="F163" s="52">
        <f t="shared" si="31"/>
        <v>99.131835143592653</v>
      </c>
    </row>
    <row r="164" spans="1:6" ht="12.75" customHeight="1" x14ac:dyDescent="0.2">
      <c r="A164" s="53">
        <v>321</v>
      </c>
      <c r="B164" s="85" t="s">
        <v>370</v>
      </c>
      <c r="C164" s="50" t="s">
        <v>371</v>
      </c>
      <c r="D164" s="51">
        <f t="shared" ref="D164:E164" si="40">SUM(D165:D168)</f>
        <v>32977.880000000005</v>
      </c>
      <c r="E164" s="51">
        <f t="shared" si="40"/>
        <v>28241.469999999998</v>
      </c>
      <c r="F164" s="52">
        <f t="shared" si="31"/>
        <v>85.637615274238343</v>
      </c>
    </row>
    <row r="165" spans="1:6" ht="12.75" customHeight="1" x14ac:dyDescent="0.2">
      <c r="A165" s="53">
        <v>3211</v>
      </c>
      <c r="B165" s="85" t="s">
        <v>372</v>
      </c>
      <c r="C165" s="50" t="s">
        <v>373</v>
      </c>
      <c r="D165" s="242">
        <v>4064.16</v>
      </c>
      <c r="E165" s="242">
        <v>2027.62</v>
      </c>
      <c r="F165" s="52">
        <f t="shared" si="31"/>
        <v>49.890260225975354</v>
      </c>
    </row>
    <row r="166" spans="1:6" ht="12.75" customHeight="1" x14ac:dyDescent="0.2">
      <c r="A166" s="53">
        <v>3212</v>
      </c>
      <c r="B166" s="85" t="s">
        <v>374</v>
      </c>
      <c r="C166" s="50" t="s">
        <v>375</v>
      </c>
      <c r="D166" s="242">
        <v>28038.1</v>
      </c>
      <c r="E166" s="242">
        <v>25559.35</v>
      </c>
      <c r="F166" s="52">
        <f t="shared" si="31"/>
        <v>91.159351025925446</v>
      </c>
    </row>
    <row r="167" spans="1:6" ht="12.75" customHeight="1" x14ac:dyDescent="0.2">
      <c r="A167" s="53">
        <v>3213</v>
      </c>
      <c r="B167" s="85" t="s">
        <v>376</v>
      </c>
      <c r="C167" s="50" t="s">
        <v>377</v>
      </c>
      <c r="D167" s="242">
        <v>688.82</v>
      </c>
      <c r="E167" s="242">
        <v>550</v>
      </c>
      <c r="F167" s="52">
        <f t="shared" si="31"/>
        <v>79.846694346854036</v>
      </c>
    </row>
    <row r="168" spans="1:6" ht="12.75" customHeight="1" x14ac:dyDescent="0.2">
      <c r="A168" s="53">
        <v>3214</v>
      </c>
      <c r="B168" s="85" t="s">
        <v>378</v>
      </c>
      <c r="C168" s="50" t="s">
        <v>379</v>
      </c>
      <c r="D168" s="242">
        <v>186.8</v>
      </c>
      <c r="E168" s="242">
        <v>104.5</v>
      </c>
      <c r="F168" s="52">
        <f t="shared" si="31"/>
        <v>55.942184154175592</v>
      </c>
    </row>
    <row r="169" spans="1:6" ht="12.75" customHeight="1" x14ac:dyDescent="0.2">
      <c r="A169" s="53">
        <v>322</v>
      </c>
      <c r="B169" s="85" t="s">
        <v>380</v>
      </c>
      <c r="C169" s="50" t="s">
        <v>381</v>
      </c>
      <c r="D169" s="51">
        <f t="shared" ref="D169:E169" si="41">SUM(D170:D176)</f>
        <v>56660.31</v>
      </c>
      <c r="E169" s="51">
        <f t="shared" si="41"/>
        <v>70052.58</v>
      </c>
      <c r="F169" s="52">
        <f t="shared" si="31"/>
        <v>123.63606905786433</v>
      </c>
    </row>
    <row r="170" spans="1:6" ht="12.75" customHeight="1" x14ac:dyDescent="0.2">
      <c r="A170" s="53">
        <v>3221</v>
      </c>
      <c r="B170" s="85" t="s">
        <v>382</v>
      </c>
      <c r="C170" s="50" t="s">
        <v>383</v>
      </c>
      <c r="D170" s="242">
        <v>10206.26</v>
      </c>
      <c r="E170" s="242">
        <v>10502.38</v>
      </c>
      <c r="F170" s="52">
        <f t="shared" si="31"/>
        <v>102.9013566183891</v>
      </c>
    </row>
    <row r="171" spans="1:6" ht="12.75" customHeight="1" x14ac:dyDescent="0.2">
      <c r="A171" s="53">
        <v>3222</v>
      </c>
      <c r="B171" s="85" t="s">
        <v>384</v>
      </c>
      <c r="C171" s="50" t="s">
        <v>385</v>
      </c>
      <c r="D171" s="242">
        <v>35883.589999999997</v>
      </c>
      <c r="E171" s="242">
        <v>48942.74</v>
      </c>
      <c r="F171" s="52">
        <f t="shared" si="31"/>
        <v>136.39309779205482</v>
      </c>
    </row>
    <row r="172" spans="1:6" ht="12.75" customHeight="1" x14ac:dyDescent="0.2">
      <c r="A172" s="53">
        <v>3223</v>
      </c>
      <c r="B172" s="85" t="s">
        <v>386</v>
      </c>
      <c r="C172" s="50" t="s">
        <v>387</v>
      </c>
      <c r="D172" s="242">
        <v>8366.7999999999993</v>
      </c>
      <c r="E172" s="242">
        <v>9056.41</v>
      </c>
      <c r="F172" s="52">
        <f t="shared" si="31"/>
        <v>108.24221924750204</v>
      </c>
    </row>
    <row r="173" spans="1:6" ht="12.75" customHeight="1" x14ac:dyDescent="0.2">
      <c r="A173" s="53">
        <v>3224</v>
      </c>
      <c r="B173" s="85" t="s">
        <v>388</v>
      </c>
      <c r="C173" s="50" t="s">
        <v>389</v>
      </c>
      <c r="D173" s="242">
        <v>1209.9100000000001</v>
      </c>
      <c r="E173" s="242">
        <v>876.05</v>
      </c>
      <c r="F173" s="52">
        <f t="shared" si="31"/>
        <v>72.406212032299905</v>
      </c>
    </row>
    <row r="174" spans="1:6" ht="12.75" customHeight="1" x14ac:dyDescent="0.2">
      <c r="A174" s="53">
        <v>3225</v>
      </c>
      <c r="B174" s="85" t="s">
        <v>390</v>
      </c>
      <c r="C174" s="50" t="s">
        <v>391</v>
      </c>
      <c r="D174" s="242">
        <v>993.75</v>
      </c>
      <c r="E174" s="242">
        <v>675</v>
      </c>
      <c r="F174" s="52">
        <f t="shared" si="31"/>
        <v>67.924528301886795</v>
      </c>
    </row>
    <row r="175" spans="1:6" ht="12.75" customHeight="1" x14ac:dyDescent="0.2">
      <c r="A175" s="53">
        <v>3226</v>
      </c>
      <c r="B175" s="85" t="s">
        <v>392</v>
      </c>
      <c r="C175" s="50" t="s">
        <v>393</v>
      </c>
      <c r="D175" s="242">
        <v>0</v>
      </c>
      <c r="E175" s="242">
        <v>0</v>
      </c>
      <c r="F175" s="52" t="str">
        <f t="shared" si="31"/>
        <v>-</v>
      </c>
    </row>
    <row r="176" spans="1:6" ht="12.75" customHeight="1" x14ac:dyDescent="0.2">
      <c r="A176" s="53">
        <v>3227</v>
      </c>
      <c r="B176" s="85" t="s">
        <v>394</v>
      </c>
      <c r="C176" s="50" t="s">
        <v>395</v>
      </c>
      <c r="D176" s="242">
        <v>0</v>
      </c>
      <c r="E176" s="242">
        <v>0</v>
      </c>
      <c r="F176" s="52" t="str">
        <f t="shared" si="31"/>
        <v>-</v>
      </c>
    </row>
    <row r="177" spans="1:6" ht="12.75" customHeight="1" x14ac:dyDescent="0.2">
      <c r="A177" s="53">
        <v>323</v>
      </c>
      <c r="B177" s="85" t="s">
        <v>396</v>
      </c>
      <c r="C177" s="50" t="s">
        <v>397</v>
      </c>
      <c r="D177" s="51">
        <f t="shared" ref="D177:E177" si="42">SUM(D178:D186)</f>
        <v>37855.929999999993</v>
      </c>
      <c r="E177" s="51">
        <f t="shared" si="42"/>
        <v>27493.279999999999</v>
      </c>
      <c r="F177" s="52">
        <f t="shared" si="31"/>
        <v>72.626085265901551</v>
      </c>
    </row>
    <row r="178" spans="1:6" ht="12.75" customHeight="1" x14ac:dyDescent="0.2">
      <c r="A178" s="53">
        <v>3231</v>
      </c>
      <c r="B178" s="85" t="s">
        <v>398</v>
      </c>
      <c r="C178" s="50" t="s">
        <v>399</v>
      </c>
      <c r="D178" s="242">
        <v>24977.98</v>
      </c>
      <c r="E178" s="242">
        <v>16337.47</v>
      </c>
      <c r="F178" s="52">
        <f t="shared" si="31"/>
        <v>65.407490918000576</v>
      </c>
    </row>
    <row r="179" spans="1:6" ht="12.75" customHeight="1" x14ac:dyDescent="0.2">
      <c r="A179" s="53">
        <v>3232</v>
      </c>
      <c r="B179" s="85" t="s">
        <v>400</v>
      </c>
      <c r="C179" s="50" t="s">
        <v>401</v>
      </c>
      <c r="D179" s="242">
        <v>1145.69</v>
      </c>
      <c r="E179" s="242">
        <v>1251.52</v>
      </c>
      <c r="F179" s="52">
        <f t="shared" si="31"/>
        <v>109.2372282205483</v>
      </c>
    </row>
    <row r="180" spans="1:6" ht="12.75" customHeight="1" x14ac:dyDescent="0.2">
      <c r="A180" s="53">
        <v>3233</v>
      </c>
      <c r="B180" s="85" t="s">
        <v>402</v>
      </c>
      <c r="C180" s="50" t="s">
        <v>403</v>
      </c>
      <c r="D180" s="242">
        <v>63.72</v>
      </c>
      <c r="E180" s="242">
        <v>79.5</v>
      </c>
      <c r="F180" s="52">
        <f t="shared" si="31"/>
        <v>124.76459510357816</v>
      </c>
    </row>
    <row r="181" spans="1:6" ht="12.75" customHeight="1" x14ac:dyDescent="0.2">
      <c r="A181" s="53">
        <v>3234</v>
      </c>
      <c r="B181" s="85" t="s">
        <v>404</v>
      </c>
      <c r="C181" s="50" t="s">
        <v>405</v>
      </c>
      <c r="D181" s="242">
        <v>8654.9500000000007</v>
      </c>
      <c r="E181" s="242">
        <v>4489.67</v>
      </c>
      <c r="F181" s="52">
        <f t="shared" si="31"/>
        <v>51.874014292399139</v>
      </c>
    </row>
    <row r="182" spans="1:6" ht="12.75" customHeight="1" x14ac:dyDescent="0.2">
      <c r="A182" s="53">
        <v>3235</v>
      </c>
      <c r="B182" s="85" t="s">
        <v>406</v>
      </c>
      <c r="C182" s="50" t="s">
        <v>407</v>
      </c>
      <c r="D182" s="242">
        <v>0</v>
      </c>
      <c r="E182" s="242">
        <v>774.67</v>
      </c>
      <c r="F182" s="52" t="str">
        <f t="shared" si="31"/>
        <v>-</v>
      </c>
    </row>
    <row r="183" spans="1:6" ht="12.75" customHeight="1" x14ac:dyDescent="0.2">
      <c r="A183" s="53">
        <v>3236</v>
      </c>
      <c r="B183" s="85" t="s">
        <v>408</v>
      </c>
      <c r="C183" s="50" t="s">
        <v>409</v>
      </c>
      <c r="D183" s="242">
        <v>197.14</v>
      </c>
      <c r="E183" s="242">
        <v>197.29</v>
      </c>
      <c r="F183" s="52">
        <f t="shared" si="31"/>
        <v>100.07608805924724</v>
      </c>
    </row>
    <row r="184" spans="1:6" ht="12.75" customHeight="1" x14ac:dyDescent="0.2">
      <c r="A184" s="53">
        <v>3237</v>
      </c>
      <c r="B184" s="85" t="s">
        <v>410</v>
      </c>
      <c r="C184" s="50" t="s">
        <v>411</v>
      </c>
      <c r="D184" s="242">
        <v>0</v>
      </c>
      <c r="E184" s="242">
        <v>149.31</v>
      </c>
      <c r="F184" s="52" t="str">
        <f t="shared" si="31"/>
        <v>-</v>
      </c>
    </row>
    <row r="185" spans="1:6" ht="12.75" customHeight="1" x14ac:dyDescent="0.2">
      <c r="A185" s="53">
        <v>3238</v>
      </c>
      <c r="B185" s="85" t="s">
        <v>412</v>
      </c>
      <c r="C185" s="50" t="s">
        <v>413</v>
      </c>
      <c r="D185" s="242">
        <v>909.68</v>
      </c>
      <c r="E185" s="242">
        <v>1044.04</v>
      </c>
      <c r="F185" s="52">
        <f t="shared" si="31"/>
        <v>114.77002902119426</v>
      </c>
    </row>
    <row r="186" spans="1:6" ht="12.75" customHeight="1" x14ac:dyDescent="0.2">
      <c r="A186" s="53">
        <v>3239</v>
      </c>
      <c r="B186" s="85" t="s">
        <v>414</v>
      </c>
      <c r="C186" s="50" t="s">
        <v>415</v>
      </c>
      <c r="D186" s="242">
        <v>1906.77</v>
      </c>
      <c r="E186" s="242">
        <v>3169.81</v>
      </c>
      <c r="F186" s="52">
        <f t="shared" si="31"/>
        <v>166.2397667259292</v>
      </c>
    </row>
    <row r="187" spans="1:6" ht="12.75" customHeight="1" x14ac:dyDescent="0.2">
      <c r="A187" s="53">
        <v>324</v>
      </c>
      <c r="B187" s="85" t="s">
        <v>416</v>
      </c>
      <c r="C187" s="50" t="s">
        <v>417</v>
      </c>
      <c r="D187" s="242">
        <v>0</v>
      </c>
      <c r="E187" s="242">
        <v>0</v>
      </c>
      <c r="F187" s="52" t="str">
        <f t="shared" si="31"/>
        <v>-</v>
      </c>
    </row>
    <row r="188" spans="1:6" ht="12.75" customHeight="1" x14ac:dyDescent="0.2">
      <c r="A188" s="53">
        <v>329</v>
      </c>
      <c r="B188" s="85" t="s">
        <v>418</v>
      </c>
      <c r="C188" s="50" t="s">
        <v>419</v>
      </c>
      <c r="D188" s="51">
        <f t="shared" ref="D188:E188" si="43">SUM(D189:D195)</f>
        <v>5993.2</v>
      </c>
      <c r="E188" s="51">
        <f t="shared" si="43"/>
        <v>6541.1</v>
      </c>
      <c r="F188" s="52">
        <f t="shared" si="31"/>
        <v>109.14202763131551</v>
      </c>
    </row>
    <row r="189" spans="1:6" ht="12.75" customHeight="1" x14ac:dyDescent="0.2">
      <c r="A189" s="53">
        <v>3291</v>
      </c>
      <c r="B189" s="232" t="s">
        <v>420</v>
      </c>
      <c r="C189" s="50" t="s">
        <v>421</v>
      </c>
      <c r="D189" s="242">
        <v>0</v>
      </c>
      <c r="E189" s="242">
        <v>0</v>
      </c>
      <c r="F189" s="52" t="str">
        <f t="shared" si="31"/>
        <v>-</v>
      </c>
    </row>
    <row r="190" spans="1:6" ht="12.75" customHeight="1" x14ac:dyDescent="0.2">
      <c r="A190" s="53">
        <v>3292</v>
      </c>
      <c r="B190" s="85" t="s">
        <v>422</v>
      </c>
      <c r="C190" s="50" t="s">
        <v>423</v>
      </c>
      <c r="D190" s="242">
        <v>0</v>
      </c>
      <c r="E190" s="242">
        <v>0</v>
      </c>
      <c r="F190" s="52" t="str">
        <f t="shared" si="31"/>
        <v>-</v>
      </c>
    </row>
    <row r="191" spans="1:6" ht="12.75" customHeight="1" x14ac:dyDescent="0.2">
      <c r="A191" s="53">
        <v>3293</v>
      </c>
      <c r="B191" s="85" t="s">
        <v>424</v>
      </c>
      <c r="C191" s="50" t="s">
        <v>425</v>
      </c>
      <c r="D191" s="242">
        <v>0</v>
      </c>
      <c r="E191" s="242">
        <v>1882</v>
      </c>
      <c r="F191" s="52" t="str">
        <f t="shared" si="31"/>
        <v>-</v>
      </c>
    </row>
    <row r="192" spans="1:6" ht="12.75" customHeight="1" x14ac:dyDescent="0.2">
      <c r="A192" s="53">
        <v>3294</v>
      </c>
      <c r="B192" s="85" t="s">
        <v>426</v>
      </c>
      <c r="C192" s="50" t="s">
        <v>427</v>
      </c>
      <c r="D192" s="242">
        <v>108.09</v>
      </c>
      <c r="E192" s="242">
        <v>108.09</v>
      </c>
      <c r="F192" s="52">
        <f t="shared" si="31"/>
        <v>100</v>
      </c>
    </row>
    <row r="193" spans="1:6" ht="12.75" customHeight="1" x14ac:dyDescent="0.2">
      <c r="A193" s="53">
        <v>3295</v>
      </c>
      <c r="B193" s="85" t="s">
        <v>428</v>
      </c>
      <c r="C193" s="50" t="s">
        <v>429</v>
      </c>
      <c r="D193" s="242">
        <v>1400</v>
      </c>
      <c r="E193" s="242">
        <v>2025.04</v>
      </c>
      <c r="F193" s="52">
        <f t="shared" si="31"/>
        <v>144.64571428571429</v>
      </c>
    </row>
    <row r="194" spans="1:6" ht="12.75" customHeight="1" x14ac:dyDescent="0.2">
      <c r="A194" s="53" t="s">
        <v>430</v>
      </c>
      <c r="B194" s="85" t="s">
        <v>431</v>
      </c>
      <c r="C194" s="50" t="s">
        <v>430</v>
      </c>
      <c r="D194" s="242">
        <v>0</v>
      </c>
      <c r="E194" s="242">
        <v>0</v>
      </c>
      <c r="F194" s="52" t="str">
        <f t="shared" si="31"/>
        <v>-</v>
      </c>
    </row>
    <row r="195" spans="1:6" ht="12.75" customHeight="1" x14ac:dyDescent="0.2">
      <c r="A195" s="53">
        <v>3299</v>
      </c>
      <c r="B195" s="85" t="s">
        <v>432</v>
      </c>
      <c r="C195" s="50" t="s">
        <v>433</v>
      </c>
      <c r="D195" s="242">
        <v>4485.1099999999997</v>
      </c>
      <c r="E195" s="242">
        <v>2525.9699999999998</v>
      </c>
      <c r="F195" s="52">
        <f t="shared" si="31"/>
        <v>56.319020046331083</v>
      </c>
    </row>
    <row r="196" spans="1:6" ht="12.75" customHeight="1" x14ac:dyDescent="0.2">
      <c r="A196" s="53">
        <v>34</v>
      </c>
      <c r="B196" s="232" t="s">
        <v>434</v>
      </c>
      <c r="C196" s="50" t="s">
        <v>435</v>
      </c>
      <c r="D196" s="51">
        <f t="shared" ref="D196:E196" si="44">D197+D202+D210</f>
        <v>453.15999999999997</v>
      </c>
      <c r="E196" s="51">
        <f t="shared" si="44"/>
        <v>627.16999999999996</v>
      </c>
      <c r="F196" s="52">
        <f t="shared" si="31"/>
        <v>138.39924088622121</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v>0</v>
      </c>
      <c r="F198" s="52" t="str">
        <f t="shared" si="31"/>
        <v>-</v>
      </c>
    </row>
    <row r="199" spans="1:6" ht="12.75" customHeight="1" x14ac:dyDescent="0.2">
      <c r="A199" s="53">
        <v>3412</v>
      </c>
      <c r="B199" s="85" t="s">
        <v>440</v>
      </c>
      <c r="C199" s="50" t="s">
        <v>441</v>
      </c>
      <c r="D199" s="242">
        <v>0</v>
      </c>
      <c r="E199" s="242">
        <v>0</v>
      </c>
      <c r="F199" s="52" t="str">
        <f t="shared" si="31"/>
        <v>-</v>
      </c>
    </row>
    <row r="200" spans="1:6" ht="12.75" customHeight="1" x14ac:dyDescent="0.2">
      <c r="A200" s="53">
        <v>3413</v>
      </c>
      <c r="B200" s="85" t="s">
        <v>442</v>
      </c>
      <c r="C200" s="50" t="s">
        <v>443</v>
      </c>
      <c r="D200" s="242">
        <v>0</v>
      </c>
      <c r="E200" s="242">
        <v>0</v>
      </c>
      <c r="F200" s="52" t="str">
        <f t="shared" si="31"/>
        <v>-</v>
      </c>
    </row>
    <row r="201" spans="1:6" ht="12.75" customHeight="1" x14ac:dyDescent="0.2">
      <c r="A201" s="53">
        <v>3419</v>
      </c>
      <c r="B201" s="85" t="s">
        <v>444</v>
      </c>
      <c r="C201" s="50" t="s">
        <v>445</v>
      </c>
      <c r="D201" s="242">
        <v>0</v>
      </c>
      <c r="E201" s="242">
        <v>0</v>
      </c>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v>0</v>
      </c>
      <c r="F203" s="52" t="str">
        <f t="shared" si="31"/>
        <v>-</v>
      </c>
    </row>
    <row r="204" spans="1:6" ht="24" x14ac:dyDescent="0.2">
      <c r="A204" s="53">
        <v>3422</v>
      </c>
      <c r="B204" s="232" t="s">
        <v>450</v>
      </c>
      <c r="C204" s="50" t="s">
        <v>451</v>
      </c>
      <c r="D204" s="242">
        <v>0</v>
      </c>
      <c r="E204" s="242">
        <v>0</v>
      </c>
      <c r="F204" s="52" t="str">
        <f t="shared" si="31"/>
        <v>-</v>
      </c>
    </row>
    <row r="205" spans="1:6" ht="24" x14ac:dyDescent="0.2">
      <c r="A205" s="53">
        <v>3423</v>
      </c>
      <c r="B205" s="232" t="s">
        <v>452</v>
      </c>
      <c r="C205" s="50" t="s">
        <v>453</v>
      </c>
      <c r="D205" s="242">
        <v>0</v>
      </c>
      <c r="E205" s="242">
        <v>0</v>
      </c>
      <c r="F205" s="52" t="str">
        <f t="shared" si="31"/>
        <v>-</v>
      </c>
    </row>
    <row r="206" spans="1:6" ht="12.75" customHeight="1" x14ac:dyDescent="0.2">
      <c r="A206" s="53">
        <v>3425</v>
      </c>
      <c r="B206" s="85" t="s">
        <v>454</v>
      </c>
      <c r="C206" s="50" t="s">
        <v>455</v>
      </c>
      <c r="D206" s="242">
        <v>0</v>
      </c>
      <c r="E206" s="242">
        <v>0</v>
      </c>
      <c r="F206" s="52" t="str">
        <f t="shared" si="31"/>
        <v>-</v>
      </c>
    </row>
    <row r="207" spans="1:6" ht="12.75" customHeight="1" x14ac:dyDescent="0.2">
      <c r="A207" s="53">
        <v>3426</v>
      </c>
      <c r="B207" s="85" t="s">
        <v>456</v>
      </c>
      <c r="C207" s="50" t="s">
        <v>457</v>
      </c>
      <c r="D207" s="242">
        <v>0</v>
      </c>
      <c r="E207" s="242">
        <v>0</v>
      </c>
      <c r="F207" s="52" t="str">
        <f t="shared" si="31"/>
        <v>-</v>
      </c>
    </row>
    <row r="208" spans="1:6" ht="24" x14ac:dyDescent="0.2">
      <c r="A208" s="53">
        <v>3427</v>
      </c>
      <c r="B208" s="85" t="s">
        <v>458</v>
      </c>
      <c r="C208" s="50" t="s">
        <v>459</v>
      </c>
      <c r="D208" s="242">
        <v>0</v>
      </c>
      <c r="E208" s="242">
        <v>0</v>
      </c>
      <c r="F208" s="52" t="str">
        <f t="shared" si="31"/>
        <v>-</v>
      </c>
    </row>
    <row r="209" spans="1:6" ht="12.75" customHeight="1" x14ac:dyDescent="0.2">
      <c r="A209" s="53">
        <v>3428</v>
      </c>
      <c r="B209" s="85" t="s">
        <v>460</v>
      </c>
      <c r="C209" s="50" t="s">
        <v>461</v>
      </c>
      <c r="D209" s="242">
        <v>0</v>
      </c>
      <c r="E209" s="242">
        <v>0</v>
      </c>
      <c r="F209" s="52" t="str">
        <f t="shared" si="31"/>
        <v>-</v>
      </c>
    </row>
    <row r="210" spans="1:6" ht="12.75" customHeight="1" x14ac:dyDescent="0.2">
      <c r="A210" s="53">
        <v>343</v>
      </c>
      <c r="B210" s="85" t="s">
        <v>462</v>
      </c>
      <c r="C210" s="50" t="s">
        <v>463</v>
      </c>
      <c r="D210" s="51">
        <f t="shared" ref="D210:E210" si="47">SUM(D211:D214)</f>
        <v>453.15999999999997</v>
      </c>
      <c r="E210" s="51">
        <f t="shared" si="47"/>
        <v>627.16999999999996</v>
      </c>
      <c r="F210" s="52">
        <f t="shared" si="31"/>
        <v>138.39924088622121</v>
      </c>
    </row>
    <row r="211" spans="1:6" ht="12.75" customHeight="1" x14ac:dyDescent="0.2">
      <c r="A211" s="53">
        <v>3431</v>
      </c>
      <c r="B211" s="232" t="s">
        <v>464</v>
      </c>
      <c r="C211" s="50" t="s">
        <v>465</v>
      </c>
      <c r="D211" s="242">
        <v>317.13</v>
      </c>
      <c r="E211" s="242">
        <v>492.01</v>
      </c>
      <c r="F211" s="52">
        <f t="shared" si="31"/>
        <v>155.14457793333963</v>
      </c>
    </row>
    <row r="212" spans="1:6" ht="12.75" customHeight="1" x14ac:dyDescent="0.2">
      <c r="A212" s="53">
        <v>3432</v>
      </c>
      <c r="B212" s="85" t="s">
        <v>466</v>
      </c>
      <c r="C212" s="50" t="s">
        <v>467</v>
      </c>
      <c r="D212" s="242">
        <v>0</v>
      </c>
      <c r="E212" s="242">
        <v>0</v>
      </c>
      <c r="F212" s="52" t="str">
        <f t="shared" si="31"/>
        <v>-</v>
      </c>
    </row>
    <row r="213" spans="1:6" ht="12.75" customHeight="1" x14ac:dyDescent="0.2">
      <c r="A213" s="53">
        <v>3433</v>
      </c>
      <c r="B213" s="85" t="s">
        <v>468</v>
      </c>
      <c r="C213" s="50" t="s">
        <v>469</v>
      </c>
      <c r="D213" s="242">
        <v>136.03</v>
      </c>
      <c r="E213" s="242">
        <v>135.16</v>
      </c>
      <c r="F213" s="52">
        <f t="shared" si="31"/>
        <v>99.360435198118054</v>
      </c>
    </row>
    <row r="214" spans="1:6" ht="12.75" customHeight="1" x14ac:dyDescent="0.2">
      <c r="A214" s="53">
        <v>3434</v>
      </c>
      <c r="B214" s="85" t="s">
        <v>470</v>
      </c>
      <c r="C214" s="50" t="s">
        <v>471</v>
      </c>
      <c r="D214" s="242">
        <v>0</v>
      </c>
      <c r="E214" s="242">
        <v>0</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v>0</v>
      </c>
      <c r="F217" s="52" t="str">
        <f t="shared" si="31"/>
        <v>-</v>
      </c>
    </row>
    <row r="218" spans="1:6" ht="12.75" customHeight="1" x14ac:dyDescent="0.2">
      <c r="A218" s="53">
        <v>3512</v>
      </c>
      <c r="B218" s="85" t="s">
        <v>478</v>
      </c>
      <c r="C218" s="50" t="s">
        <v>479</v>
      </c>
      <c r="D218" s="242">
        <v>0</v>
      </c>
      <c r="E218" s="242">
        <v>0</v>
      </c>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v>0</v>
      </c>
      <c r="F220" s="52" t="str">
        <f t="shared" si="31"/>
        <v>-</v>
      </c>
    </row>
    <row r="221" spans="1:6" ht="12.75" customHeight="1" x14ac:dyDescent="0.2">
      <c r="A221" s="53">
        <v>3522</v>
      </c>
      <c r="B221" s="85" t="s">
        <v>484</v>
      </c>
      <c r="C221" s="50" t="s">
        <v>485</v>
      </c>
      <c r="D221" s="242">
        <v>0</v>
      </c>
      <c r="E221" s="242">
        <v>0</v>
      </c>
      <c r="F221" s="52" t="str">
        <f t="shared" si="31"/>
        <v>-</v>
      </c>
    </row>
    <row r="222" spans="1:6" ht="12.75" customHeight="1" x14ac:dyDescent="0.2">
      <c r="A222" s="53">
        <v>3523</v>
      </c>
      <c r="B222" s="85" t="s">
        <v>486</v>
      </c>
      <c r="C222" s="50" t="s">
        <v>487</v>
      </c>
      <c r="D222" s="242">
        <v>0</v>
      </c>
      <c r="E222" s="242">
        <v>0</v>
      </c>
      <c r="F222" s="52" t="str">
        <f t="shared" si="31"/>
        <v>-</v>
      </c>
    </row>
    <row r="223" spans="1:6" ht="24" x14ac:dyDescent="0.2">
      <c r="A223" s="53" t="s">
        <v>488</v>
      </c>
      <c r="B223" s="85" t="s">
        <v>489</v>
      </c>
      <c r="C223" s="50" t="s">
        <v>488</v>
      </c>
      <c r="D223" s="242">
        <v>0</v>
      </c>
      <c r="E223" s="242">
        <v>0</v>
      </c>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v>0</v>
      </c>
      <c r="F226" s="52" t="str">
        <f t="shared" si="52"/>
        <v>-</v>
      </c>
    </row>
    <row r="227" spans="1:6" ht="12.75" customHeight="1" x14ac:dyDescent="0.2">
      <c r="A227" s="53">
        <v>3612</v>
      </c>
      <c r="B227" s="85" t="s">
        <v>496</v>
      </c>
      <c r="C227" s="50" t="s">
        <v>497</v>
      </c>
      <c r="D227" s="242">
        <v>0</v>
      </c>
      <c r="E227" s="242">
        <v>0</v>
      </c>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v>0</v>
      </c>
      <c r="F229" s="52" t="str">
        <f t="shared" si="52"/>
        <v>-</v>
      </c>
    </row>
    <row r="230" spans="1:6" ht="24" x14ac:dyDescent="0.2">
      <c r="A230" s="53">
        <v>3622</v>
      </c>
      <c r="B230" s="85" t="s">
        <v>502</v>
      </c>
      <c r="C230" s="50" t="s">
        <v>503</v>
      </c>
      <c r="D230" s="242">
        <v>0</v>
      </c>
      <c r="E230" s="242">
        <v>0</v>
      </c>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v>0</v>
      </c>
      <c r="F232" s="52" t="str">
        <f t="shared" si="52"/>
        <v>-</v>
      </c>
    </row>
    <row r="233" spans="1:6" ht="12.75" customHeight="1" x14ac:dyDescent="0.2">
      <c r="A233" s="53">
        <v>3632</v>
      </c>
      <c r="B233" s="85" t="s">
        <v>508</v>
      </c>
      <c r="C233" s="50" t="s">
        <v>509</v>
      </c>
      <c r="D233" s="242">
        <v>0</v>
      </c>
      <c r="E233" s="242">
        <v>0</v>
      </c>
      <c r="F233" s="52" t="str">
        <f t="shared" si="52"/>
        <v>-</v>
      </c>
    </row>
    <row r="234" spans="1:6" ht="12.75" customHeight="1" x14ac:dyDescent="0.2">
      <c r="A234" s="53" t="s">
        <v>510</v>
      </c>
      <c r="B234" s="85" t="s">
        <v>511</v>
      </c>
      <c r="C234" s="54" t="s">
        <v>510</v>
      </c>
      <c r="D234" s="242">
        <v>0</v>
      </c>
      <c r="E234" s="242">
        <v>0</v>
      </c>
      <c r="F234" s="52" t="str">
        <f t="shared" si="52"/>
        <v>-</v>
      </c>
    </row>
    <row r="235" spans="1:6" ht="24" x14ac:dyDescent="0.2">
      <c r="A235" s="53" t="s">
        <v>512</v>
      </c>
      <c r="B235" s="85" t="s">
        <v>513</v>
      </c>
      <c r="C235" s="54" t="s">
        <v>512</v>
      </c>
      <c r="D235" s="242">
        <v>0</v>
      </c>
      <c r="E235" s="242">
        <v>0</v>
      </c>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v>0</v>
      </c>
      <c r="F237" s="52" t="str">
        <f t="shared" si="57"/>
        <v>-</v>
      </c>
    </row>
    <row r="238" spans="1:6" ht="12.75" customHeight="1" x14ac:dyDescent="0.2">
      <c r="A238" s="53" t="s">
        <v>518</v>
      </c>
      <c r="B238" s="85" t="s">
        <v>519</v>
      </c>
      <c r="C238" s="50" t="s">
        <v>518</v>
      </c>
      <c r="D238" s="242">
        <v>0</v>
      </c>
      <c r="E238" s="242">
        <v>0</v>
      </c>
      <c r="F238" s="52" t="str">
        <f t="shared" si="57"/>
        <v>-</v>
      </c>
    </row>
    <row r="239" spans="1:6" ht="12.75" customHeight="1" x14ac:dyDescent="0.2">
      <c r="A239" s="53" t="s">
        <v>520</v>
      </c>
      <c r="B239" s="85" t="s">
        <v>521</v>
      </c>
      <c r="C239" s="54" t="s">
        <v>520</v>
      </c>
      <c r="D239" s="242">
        <v>0</v>
      </c>
      <c r="E239" s="242">
        <v>0</v>
      </c>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v>0</v>
      </c>
      <c r="F241" s="52" t="str">
        <f t="shared" si="59"/>
        <v>-</v>
      </c>
    </row>
    <row r="242" spans="1:6" ht="24" x14ac:dyDescent="0.2">
      <c r="A242" s="53">
        <v>3673</v>
      </c>
      <c r="B242" s="85" t="s">
        <v>526</v>
      </c>
      <c r="C242" s="50" t="s">
        <v>527</v>
      </c>
      <c r="D242" s="242">
        <v>0</v>
      </c>
      <c r="E242" s="242">
        <v>0</v>
      </c>
      <c r="F242" s="52" t="str">
        <f t="shared" si="59"/>
        <v>-</v>
      </c>
    </row>
    <row r="243" spans="1:6" ht="24" x14ac:dyDescent="0.2">
      <c r="A243" s="53">
        <v>3674</v>
      </c>
      <c r="B243" s="85" t="s">
        <v>528</v>
      </c>
      <c r="C243" s="50" t="s">
        <v>529</v>
      </c>
      <c r="D243" s="242">
        <v>0</v>
      </c>
      <c r="E243" s="242">
        <v>0</v>
      </c>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v>0</v>
      </c>
      <c r="F245" s="52" t="str">
        <f t="shared" si="61"/>
        <v>-</v>
      </c>
    </row>
    <row r="246" spans="1:6" ht="12.75" customHeight="1" x14ac:dyDescent="0.2">
      <c r="A246" s="53" t="s">
        <v>534</v>
      </c>
      <c r="B246" s="85" t="s">
        <v>535</v>
      </c>
      <c r="C246" s="50" t="s">
        <v>534</v>
      </c>
      <c r="D246" s="242">
        <v>0</v>
      </c>
      <c r="E246" s="242">
        <v>0</v>
      </c>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v>0</v>
      </c>
      <c r="F248" s="52" t="str">
        <f t="shared" si="61"/>
        <v>-</v>
      </c>
    </row>
    <row r="249" spans="1:6" ht="12.75" customHeight="1" x14ac:dyDescent="0.2">
      <c r="A249" s="53" t="s">
        <v>539</v>
      </c>
      <c r="B249" s="85" t="s">
        <v>203</v>
      </c>
      <c r="C249" s="50" t="s">
        <v>539</v>
      </c>
      <c r="D249" s="242">
        <v>0</v>
      </c>
      <c r="E249" s="242">
        <v>0</v>
      </c>
      <c r="F249" s="52" t="str">
        <f t="shared" si="61"/>
        <v>-</v>
      </c>
    </row>
    <row r="250" spans="1:6" ht="24" x14ac:dyDescent="0.2">
      <c r="A250" s="53" t="s">
        <v>540</v>
      </c>
      <c r="B250" s="85" t="s">
        <v>205</v>
      </c>
      <c r="C250" s="50" t="s">
        <v>540</v>
      </c>
      <c r="D250" s="242">
        <v>0</v>
      </c>
      <c r="E250" s="242">
        <v>0</v>
      </c>
      <c r="F250" s="52" t="str">
        <f t="shared" si="61"/>
        <v>-</v>
      </c>
    </row>
    <row r="251" spans="1:6" ht="24" x14ac:dyDescent="0.2">
      <c r="A251" s="53" t="s">
        <v>541</v>
      </c>
      <c r="B251" s="85" t="s">
        <v>207</v>
      </c>
      <c r="C251" s="50" t="s">
        <v>541</v>
      </c>
      <c r="D251" s="242">
        <v>0</v>
      </c>
      <c r="E251" s="242">
        <v>0</v>
      </c>
      <c r="F251" s="52" t="str">
        <f t="shared" si="61"/>
        <v>-</v>
      </c>
    </row>
    <row r="252" spans="1:6" ht="24" x14ac:dyDescent="0.2">
      <c r="A252" s="53">
        <v>37</v>
      </c>
      <c r="B252" s="85" t="s">
        <v>542</v>
      </c>
      <c r="C252" s="50" t="s">
        <v>543</v>
      </c>
      <c r="D252" s="51">
        <f t="shared" ref="D252:E252" si="63">D253+D259</f>
        <v>305.39999999999998</v>
      </c>
      <c r="E252" s="51">
        <f t="shared" si="63"/>
        <v>154.65</v>
      </c>
      <c r="F252" s="52">
        <f t="shared" ref="F252:F258" si="64">IF(D252&lt;&gt;0,IF(E252/D252&gt;=100,"&gt;&gt;100",E252/D252*100),"-")</f>
        <v>50.638506876227908</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v>0</v>
      </c>
      <c r="F254" s="52" t="str">
        <f t="shared" si="64"/>
        <v>-</v>
      </c>
    </row>
    <row r="255" spans="1:6" ht="24" x14ac:dyDescent="0.2">
      <c r="A255" s="53">
        <v>3712</v>
      </c>
      <c r="B255" s="85" t="s">
        <v>548</v>
      </c>
      <c r="C255" s="50" t="s">
        <v>549</v>
      </c>
      <c r="D255" s="242">
        <v>0</v>
      </c>
      <c r="E255" s="242">
        <v>0</v>
      </c>
      <c r="F255" s="52" t="str">
        <f t="shared" si="64"/>
        <v>-</v>
      </c>
    </row>
    <row r="256" spans="1:6" ht="24" x14ac:dyDescent="0.2">
      <c r="A256" s="53" t="s">
        <v>550</v>
      </c>
      <c r="B256" s="85" t="s">
        <v>551</v>
      </c>
      <c r="C256" s="50" t="s">
        <v>550</v>
      </c>
      <c r="D256" s="242">
        <v>0</v>
      </c>
      <c r="E256" s="242">
        <v>0</v>
      </c>
      <c r="F256" s="52" t="str">
        <f t="shared" si="64"/>
        <v>-</v>
      </c>
    </row>
    <row r="257" spans="1:6" ht="24" x14ac:dyDescent="0.2">
      <c r="A257" s="53" t="s">
        <v>552</v>
      </c>
      <c r="B257" s="85" t="s">
        <v>553</v>
      </c>
      <c r="C257" s="50" t="s">
        <v>552</v>
      </c>
      <c r="D257" s="242">
        <v>0</v>
      </c>
      <c r="E257" s="242">
        <v>0</v>
      </c>
      <c r="F257" s="52" t="str">
        <f t="shared" si="64"/>
        <v>-</v>
      </c>
    </row>
    <row r="258" spans="1:6" ht="12.75" customHeight="1" x14ac:dyDescent="0.2">
      <c r="A258" s="53" t="s">
        <v>554</v>
      </c>
      <c r="B258" s="85" t="s">
        <v>555</v>
      </c>
      <c r="C258" s="50" t="s">
        <v>554</v>
      </c>
      <c r="D258" s="242">
        <v>0</v>
      </c>
      <c r="E258" s="242">
        <v>0</v>
      </c>
      <c r="F258" s="52" t="str">
        <f t="shared" si="64"/>
        <v>-</v>
      </c>
    </row>
    <row r="259" spans="1:6" ht="12.75" customHeight="1" x14ac:dyDescent="0.2">
      <c r="A259" s="53">
        <v>372</v>
      </c>
      <c r="B259" s="232" t="s">
        <v>556</v>
      </c>
      <c r="C259" s="50" t="s">
        <v>557</v>
      </c>
      <c r="D259" s="51">
        <f t="shared" ref="D259:E259" si="66">SUM(D260:D262)</f>
        <v>305.39999999999998</v>
      </c>
      <c r="E259" s="51">
        <f t="shared" si="66"/>
        <v>154.65</v>
      </c>
      <c r="F259" s="52">
        <f t="shared" ref="F259:F262" si="67">IF(D259&lt;&gt;0,IF(E259/D259&gt;=100,"&gt;&gt;100",E259/D259*100),"-")</f>
        <v>50.638506876227908</v>
      </c>
    </row>
    <row r="260" spans="1:6" ht="12.75" customHeight="1" x14ac:dyDescent="0.2">
      <c r="A260" s="53">
        <v>3721</v>
      </c>
      <c r="B260" s="85" t="s">
        <v>558</v>
      </c>
      <c r="C260" s="50" t="s">
        <v>559</v>
      </c>
      <c r="D260" s="242">
        <v>305.39999999999998</v>
      </c>
      <c r="E260" s="242">
        <v>154.65</v>
      </c>
      <c r="F260" s="52">
        <f t="shared" si="67"/>
        <v>50.638506876227908</v>
      </c>
    </row>
    <row r="261" spans="1:6" ht="12.75" customHeight="1" x14ac:dyDescent="0.2">
      <c r="A261" s="53">
        <v>3722</v>
      </c>
      <c r="B261" s="85" t="s">
        <v>560</v>
      </c>
      <c r="C261" s="50" t="s">
        <v>561</v>
      </c>
      <c r="D261" s="242">
        <v>0</v>
      </c>
      <c r="E261" s="242">
        <v>0</v>
      </c>
      <c r="F261" s="52" t="str">
        <f t="shared" si="67"/>
        <v>-</v>
      </c>
    </row>
    <row r="262" spans="1:6" ht="12.75" customHeight="1" x14ac:dyDescent="0.2">
      <c r="A262" s="53" t="s">
        <v>562</v>
      </c>
      <c r="B262" s="85" t="s">
        <v>563</v>
      </c>
      <c r="C262" s="50" t="s">
        <v>562</v>
      </c>
      <c r="D262" s="242">
        <v>0</v>
      </c>
      <c r="E262" s="242">
        <v>0</v>
      </c>
      <c r="F262" s="52" t="str">
        <f t="shared" si="67"/>
        <v>-</v>
      </c>
    </row>
    <row r="263" spans="1:6" ht="12.75" customHeight="1" x14ac:dyDescent="0.2">
      <c r="A263" s="53">
        <v>38</v>
      </c>
      <c r="B263" s="85" t="s">
        <v>564</v>
      </c>
      <c r="C263" s="50" t="s">
        <v>565</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0</v>
      </c>
      <c r="F264" s="52" t="str">
        <f t="shared" si="69"/>
        <v>-</v>
      </c>
    </row>
    <row r="265" spans="1:6" ht="12.75" customHeight="1" x14ac:dyDescent="0.2">
      <c r="A265" s="53">
        <v>3811</v>
      </c>
      <c r="B265" s="85" t="s">
        <v>568</v>
      </c>
      <c r="C265" s="50" t="s">
        <v>569</v>
      </c>
      <c r="D265" s="242">
        <v>0</v>
      </c>
      <c r="E265" s="242">
        <v>0</v>
      </c>
      <c r="F265" s="52" t="str">
        <f t="shared" si="69"/>
        <v>-</v>
      </c>
    </row>
    <row r="266" spans="1:6" ht="12.75" customHeight="1" x14ac:dyDescent="0.2">
      <c r="A266" s="53">
        <v>3812</v>
      </c>
      <c r="B266" s="85" t="s">
        <v>570</v>
      </c>
      <c r="C266" s="50" t="s">
        <v>571</v>
      </c>
      <c r="D266" s="242">
        <v>0</v>
      </c>
      <c r="E266" s="242">
        <v>0</v>
      </c>
      <c r="F266" s="52" t="str">
        <f t="shared" si="69"/>
        <v>-</v>
      </c>
    </row>
    <row r="267" spans="1:6" ht="12.75" customHeight="1" x14ac:dyDescent="0.2">
      <c r="A267" s="53" t="s">
        <v>572</v>
      </c>
      <c r="B267" s="85" t="s">
        <v>573</v>
      </c>
      <c r="C267" s="50" t="s">
        <v>572</v>
      </c>
      <c r="D267" s="242">
        <v>0</v>
      </c>
      <c r="E267" s="242">
        <v>0</v>
      </c>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v>0</v>
      </c>
      <c r="F269" s="52" t="str">
        <f t="shared" si="72"/>
        <v>-</v>
      </c>
    </row>
    <row r="270" spans="1:6" ht="12.75" customHeight="1" x14ac:dyDescent="0.2">
      <c r="A270" s="53">
        <v>3822</v>
      </c>
      <c r="B270" s="85" t="s">
        <v>578</v>
      </c>
      <c r="C270" s="50" t="s">
        <v>579</v>
      </c>
      <c r="D270" s="242">
        <v>0</v>
      </c>
      <c r="E270" s="242">
        <v>0</v>
      </c>
      <c r="F270" s="52" t="str">
        <f t="shared" si="72"/>
        <v>-</v>
      </c>
    </row>
    <row r="271" spans="1:6" ht="12.75" customHeight="1" x14ac:dyDescent="0.2">
      <c r="A271" s="53" t="s">
        <v>580</v>
      </c>
      <c r="B271" s="85" t="s">
        <v>581</v>
      </c>
      <c r="C271" s="50" t="s">
        <v>580</v>
      </c>
      <c r="D271" s="242">
        <v>0</v>
      </c>
      <c r="E271" s="242">
        <v>0</v>
      </c>
      <c r="F271" s="52" t="str">
        <f t="shared" si="72"/>
        <v>-</v>
      </c>
    </row>
    <row r="272" spans="1:6" ht="24" x14ac:dyDescent="0.2">
      <c r="A272" s="53" t="s">
        <v>582</v>
      </c>
      <c r="B272" s="85" t="s">
        <v>583</v>
      </c>
      <c r="C272" s="54" t="s">
        <v>582</v>
      </c>
      <c r="D272" s="242">
        <v>0</v>
      </c>
      <c r="E272" s="242">
        <v>0</v>
      </c>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v>0</v>
      </c>
      <c r="F274" s="52" t="str">
        <f t="shared" si="74"/>
        <v>-</v>
      </c>
    </row>
    <row r="275" spans="1:6" ht="12.75" customHeight="1" x14ac:dyDescent="0.2">
      <c r="A275" s="53">
        <v>3832</v>
      </c>
      <c r="B275" s="85" t="s">
        <v>588</v>
      </c>
      <c r="C275" s="50" t="s">
        <v>589</v>
      </c>
      <c r="D275" s="242">
        <v>0</v>
      </c>
      <c r="E275" s="242">
        <v>0</v>
      </c>
      <c r="F275" s="52" t="str">
        <f t="shared" si="74"/>
        <v>-</v>
      </c>
    </row>
    <row r="276" spans="1:6" ht="12.75" customHeight="1" x14ac:dyDescent="0.2">
      <c r="A276" s="53">
        <v>3833</v>
      </c>
      <c r="B276" s="85" t="s">
        <v>590</v>
      </c>
      <c r="C276" s="50" t="s">
        <v>591</v>
      </c>
      <c r="D276" s="242">
        <v>0</v>
      </c>
      <c r="E276" s="242">
        <v>0</v>
      </c>
      <c r="F276" s="52" t="str">
        <f t="shared" si="74"/>
        <v>-</v>
      </c>
    </row>
    <row r="277" spans="1:6" ht="12.75" customHeight="1" x14ac:dyDescent="0.2">
      <c r="A277" s="53">
        <v>3834</v>
      </c>
      <c r="B277" s="85" t="s">
        <v>592</v>
      </c>
      <c r="C277" s="50" t="s">
        <v>593</v>
      </c>
      <c r="D277" s="242">
        <v>0</v>
      </c>
      <c r="E277" s="242">
        <v>0</v>
      </c>
      <c r="F277" s="52" t="str">
        <f t="shared" si="74"/>
        <v>-</v>
      </c>
    </row>
    <row r="278" spans="1:6" ht="12.75" customHeight="1" x14ac:dyDescent="0.2">
      <c r="A278" s="53" t="s">
        <v>594</v>
      </c>
      <c r="B278" s="85" t="s">
        <v>343</v>
      </c>
      <c r="C278" s="50" t="s">
        <v>594</v>
      </c>
      <c r="D278" s="242">
        <v>0</v>
      </c>
      <c r="E278" s="242">
        <v>0</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v>0</v>
      </c>
      <c r="F280" s="52" t="str">
        <f t="shared" si="74"/>
        <v>-</v>
      </c>
    </row>
    <row r="281" spans="1:6" ht="24" x14ac:dyDescent="0.2">
      <c r="A281" s="53">
        <v>3862</v>
      </c>
      <c r="B281" s="85" t="s">
        <v>599</v>
      </c>
      <c r="C281" s="50" t="s">
        <v>600</v>
      </c>
      <c r="D281" s="242">
        <v>0</v>
      </c>
      <c r="E281" s="242">
        <v>0</v>
      </c>
      <c r="F281" s="52" t="str">
        <f t="shared" si="74"/>
        <v>-</v>
      </c>
    </row>
    <row r="282" spans="1:6" ht="12.75" customHeight="1" x14ac:dyDescent="0.2">
      <c r="A282" s="53">
        <v>3863</v>
      </c>
      <c r="B282" s="85" t="s">
        <v>601</v>
      </c>
      <c r="C282" s="50" t="s">
        <v>602</v>
      </c>
      <c r="D282" s="242">
        <v>0</v>
      </c>
      <c r="E282" s="242">
        <v>0</v>
      </c>
      <c r="F282" s="52" t="str">
        <f t="shared" si="74"/>
        <v>-</v>
      </c>
    </row>
    <row r="283" spans="1:6" ht="12.75" customHeight="1" x14ac:dyDescent="0.2">
      <c r="A283" s="53" t="s">
        <v>603</v>
      </c>
      <c r="B283" s="85" t="s">
        <v>604</v>
      </c>
      <c r="C283" s="50" t="s">
        <v>603</v>
      </c>
      <c r="D283" s="242">
        <v>0</v>
      </c>
      <c r="E283" s="242">
        <v>0</v>
      </c>
      <c r="F283" s="52" t="str">
        <f t="shared" si="74"/>
        <v>-</v>
      </c>
    </row>
    <row r="284" spans="1:6" ht="24" x14ac:dyDescent="0.2">
      <c r="A284" s="53" t="s">
        <v>605</v>
      </c>
      <c r="B284" s="85" t="s">
        <v>606</v>
      </c>
      <c r="C284" s="54" t="s">
        <v>605</v>
      </c>
      <c r="D284" s="242">
        <v>0</v>
      </c>
      <c r="E284" s="242">
        <v>0</v>
      </c>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712668.78</v>
      </c>
      <c r="E289" s="51">
        <f t="shared" si="79"/>
        <v>912549.15000000014</v>
      </c>
      <c r="F289" s="52">
        <f t="shared" si="76"/>
        <v>128.04674143295574</v>
      </c>
    </row>
    <row r="290" spans="1:6" ht="12.75" customHeight="1" x14ac:dyDescent="0.2">
      <c r="A290" s="53" t="s">
        <v>607</v>
      </c>
      <c r="B290" s="85" t="s">
        <v>618</v>
      </c>
      <c r="C290" s="50" t="s">
        <v>619</v>
      </c>
      <c r="D290" s="51">
        <f>IF(D6&gt;=D289,D6-D289,0)</f>
        <v>26152.339999999967</v>
      </c>
      <c r="E290" s="51">
        <f>IF(E6&gt;=E289,E6-E289,0)</f>
        <v>33081.60999999987</v>
      </c>
      <c r="F290" s="52">
        <f t="shared" si="76"/>
        <v>126.49579349304847</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42404.88</v>
      </c>
      <c r="E293" s="242">
        <v>46851.1</v>
      </c>
      <c r="F293" s="52">
        <f t="shared" si="76"/>
        <v>110.48516114183084</v>
      </c>
    </row>
    <row r="294" spans="1:6" ht="12.75" customHeight="1" x14ac:dyDescent="0.2">
      <c r="A294" s="53">
        <v>96</v>
      </c>
      <c r="B294" s="85" t="s">
        <v>626</v>
      </c>
      <c r="C294" s="50" t="s">
        <v>627</v>
      </c>
      <c r="D294" s="242">
        <v>265.45</v>
      </c>
      <c r="E294" s="242">
        <v>384.53</v>
      </c>
      <c r="F294" s="52">
        <f t="shared" si="76"/>
        <v>144.85967225466189</v>
      </c>
    </row>
    <row r="295" spans="1:6" ht="24" x14ac:dyDescent="0.2">
      <c r="A295" s="53">
        <v>9661</v>
      </c>
      <c r="B295" s="85" t="s">
        <v>628</v>
      </c>
      <c r="C295" s="50" t="s">
        <v>629</v>
      </c>
      <c r="D295" s="242">
        <v>0</v>
      </c>
      <c r="E295" s="242">
        <v>0</v>
      </c>
      <c r="F295" s="52" t="str">
        <f t="shared" si="76"/>
        <v>-</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v>0</v>
      </c>
      <c r="F301" s="52" t="str">
        <f t="shared" si="81"/>
        <v>-</v>
      </c>
    </row>
    <row r="302" spans="1:6" ht="12.75" customHeight="1" x14ac:dyDescent="0.2">
      <c r="A302" s="53">
        <v>7112</v>
      </c>
      <c r="B302" s="85" t="s">
        <v>641</v>
      </c>
      <c r="C302" s="50" t="s">
        <v>642</v>
      </c>
      <c r="D302" s="242">
        <v>0</v>
      </c>
      <c r="E302" s="242">
        <v>0</v>
      </c>
      <c r="F302" s="52" t="str">
        <f t="shared" si="81"/>
        <v>-</v>
      </c>
    </row>
    <row r="303" spans="1:6" ht="12.75" customHeight="1" x14ac:dyDescent="0.2">
      <c r="A303" s="53">
        <v>7113</v>
      </c>
      <c r="B303" s="85" t="s">
        <v>643</v>
      </c>
      <c r="C303" s="50" t="s">
        <v>644</v>
      </c>
      <c r="D303" s="242">
        <v>0</v>
      </c>
      <c r="E303" s="242">
        <v>0</v>
      </c>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v>0</v>
      </c>
      <c r="F305" s="52" t="str">
        <f t="shared" si="81"/>
        <v>-</v>
      </c>
    </row>
    <row r="306" spans="1:6" ht="12.75" customHeight="1" x14ac:dyDescent="0.2">
      <c r="A306" s="53">
        <v>7122</v>
      </c>
      <c r="B306" s="85" t="s">
        <v>649</v>
      </c>
      <c r="C306" s="50" t="s">
        <v>650</v>
      </c>
      <c r="D306" s="242">
        <v>0</v>
      </c>
      <c r="E306" s="242">
        <v>0</v>
      </c>
      <c r="F306" s="52" t="str">
        <f t="shared" si="81"/>
        <v>-</v>
      </c>
    </row>
    <row r="307" spans="1:6" ht="12.75" customHeight="1" x14ac:dyDescent="0.2">
      <c r="A307" s="53">
        <v>7123</v>
      </c>
      <c r="B307" s="85" t="s">
        <v>651</v>
      </c>
      <c r="C307" s="50" t="s">
        <v>652</v>
      </c>
      <c r="D307" s="242">
        <v>0</v>
      </c>
      <c r="E307" s="242">
        <v>0</v>
      </c>
      <c r="F307" s="52" t="str">
        <f t="shared" si="81"/>
        <v>-</v>
      </c>
    </row>
    <row r="308" spans="1:6" ht="12.75" customHeight="1" x14ac:dyDescent="0.2">
      <c r="A308" s="53">
        <v>7124</v>
      </c>
      <c r="B308" s="85" t="s">
        <v>653</v>
      </c>
      <c r="C308" s="50" t="s">
        <v>654</v>
      </c>
      <c r="D308" s="242">
        <v>0</v>
      </c>
      <c r="E308" s="242">
        <v>0</v>
      </c>
      <c r="F308" s="52" t="str">
        <f t="shared" si="81"/>
        <v>-</v>
      </c>
    </row>
    <row r="309" spans="1:6" ht="12.75" customHeight="1" x14ac:dyDescent="0.2">
      <c r="A309" s="53">
        <v>7125</v>
      </c>
      <c r="B309" s="85" t="s">
        <v>655</v>
      </c>
      <c r="C309" s="50" t="s">
        <v>656</v>
      </c>
      <c r="D309" s="242">
        <v>0</v>
      </c>
      <c r="E309" s="242">
        <v>0</v>
      </c>
      <c r="F309" s="52" t="str">
        <f t="shared" si="81"/>
        <v>-</v>
      </c>
    </row>
    <row r="310" spans="1:6" ht="12.75" customHeight="1" x14ac:dyDescent="0.2">
      <c r="A310" s="53">
        <v>7126</v>
      </c>
      <c r="B310" s="85" t="s">
        <v>657</v>
      </c>
      <c r="C310" s="50" t="s">
        <v>658</v>
      </c>
      <c r="D310" s="242">
        <v>0</v>
      </c>
      <c r="E310" s="242">
        <v>0</v>
      </c>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v>0</v>
      </c>
      <c r="F313" s="52" t="str">
        <f t="shared" si="81"/>
        <v>-</v>
      </c>
    </row>
    <row r="314" spans="1:6" ht="12.75" customHeight="1" x14ac:dyDescent="0.2">
      <c r="A314" s="53">
        <v>7212</v>
      </c>
      <c r="B314" s="85" t="s">
        <v>665</v>
      </c>
      <c r="C314" s="50" t="s">
        <v>666</v>
      </c>
      <c r="D314" s="242">
        <v>0</v>
      </c>
      <c r="E314" s="242">
        <v>0</v>
      </c>
      <c r="F314" s="52" t="str">
        <f t="shared" si="81"/>
        <v>-</v>
      </c>
    </row>
    <row r="315" spans="1:6" ht="12.75" customHeight="1" x14ac:dyDescent="0.2">
      <c r="A315" s="53">
        <v>7213</v>
      </c>
      <c r="B315" s="85" t="s">
        <v>667</v>
      </c>
      <c r="C315" s="50" t="s">
        <v>668</v>
      </c>
      <c r="D315" s="242">
        <v>0</v>
      </c>
      <c r="E315" s="242">
        <v>0</v>
      </c>
      <c r="F315" s="52" t="str">
        <f t="shared" si="81"/>
        <v>-</v>
      </c>
    </row>
    <row r="316" spans="1:6" ht="12.75" customHeight="1" x14ac:dyDescent="0.2">
      <c r="A316" s="53">
        <v>7214</v>
      </c>
      <c r="B316" s="85" t="s">
        <v>669</v>
      </c>
      <c r="C316" s="50" t="s">
        <v>670</v>
      </c>
      <c r="D316" s="242">
        <v>0</v>
      </c>
      <c r="E316" s="242">
        <v>0</v>
      </c>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v>0</v>
      </c>
      <c r="F318" s="52" t="str">
        <f t="shared" si="81"/>
        <v>-</v>
      </c>
    </row>
    <row r="319" spans="1:6" ht="12.75" customHeight="1" x14ac:dyDescent="0.2">
      <c r="A319" s="53">
        <v>7222</v>
      </c>
      <c r="B319" s="85" t="s">
        <v>675</v>
      </c>
      <c r="C319" s="50" t="s">
        <v>676</v>
      </c>
      <c r="D319" s="242">
        <v>0</v>
      </c>
      <c r="E319" s="242">
        <v>0</v>
      </c>
      <c r="F319" s="52" t="str">
        <f t="shared" si="81"/>
        <v>-</v>
      </c>
    </row>
    <row r="320" spans="1:6" ht="12.75" customHeight="1" x14ac:dyDescent="0.2">
      <c r="A320" s="53">
        <v>7223</v>
      </c>
      <c r="B320" s="85" t="s">
        <v>677</v>
      </c>
      <c r="C320" s="50" t="s">
        <v>678</v>
      </c>
      <c r="D320" s="242">
        <v>0</v>
      </c>
      <c r="E320" s="242">
        <v>0</v>
      </c>
      <c r="F320" s="52" t="str">
        <f t="shared" si="81"/>
        <v>-</v>
      </c>
    </row>
    <row r="321" spans="1:6" ht="12.75" customHeight="1" x14ac:dyDescent="0.2">
      <c r="A321" s="53">
        <v>7224</v>
      </c>
      <c r="B321" s="85" t="s">
        <v>679</v>
      </c>
      <c r="C321" s="50" t="s">
        <v>680</v>
      </c>
      <c r="D321" s="242">
        <v>0</v>
      </c>
      <c r="E321" s="242">
        <v>0</v>
      </c>
      <c r="F321" s="52" t="str">
        <f t="shared" si="81"/>
        <v>-</v>
      </c>
    </row>
    <row r="322" spans="1:6" ht="12.75" customHeight="1" x14ac:dyDescent="0.2">
      <c r="A322" s="53">
        <v>7225</v>
      </c>
      <c r="B322" s="85" t="s">
        <v>681</v>
      </c>
      <c r="C322" s="50" t="s">
        <v>682</v>
      </c>
      <c r="D322" s="242">
        <v>0</v>
      </c>
      <c r="E322" s="242">
        <v>0</v>
      </c>
      <c r="F322" s="52" t="str">
        <f t="shared" si="81"/>
        <v>-</v>
      </c>
    </row>
    <row r="323" spans="1:6" ht="12.75" customHeight="1" x14ac:dyDescent="0.2">
      <c r="A323" s="53">
        <v>7226</v>
      </c>
      <c r="B323" s="85" t="s">
        <v>683</v>
      </c>
      <c r="C323" s="50" t="s">
        <v>684</v>
      </c>
      <c r="D323" s="242">
        <v>0</v>
      </c>
      <c r="E323" s="242">
        <v>0</v>
      </c>
      <c r="F323" s="52" t="str">
        <f t="shared" si="81"/>
        <v>-</v>
      </c>
    </row>
    <row r="324" spans="1:6" ht="12.75" customHeight="1" x14ac:dyDescent="0.2">
      <c r="A324" s="53">
        <v>7227</v>
      </c>
      <c r="B324" s="85" t="s">
        <v>685</v>
      </c>
      <c r="C324" s="50" t="s">
        <v>686</v>
      </c>
      <c r="D324" s="242">
        <v>0</v>
      </c>
      <c r="E324" s="242">
        <v>0</v>
      </c>
      <c r="F324" s="52" t="str">
        <f t="shared" si="81"/>
        <v>-</v>
      </c>
    </row>
    <row r="325" spans="1:6" ht="12.75" customHeight="1" x14ac:dyDescent="0.2">
      <c r="A325" s="53" t="s">
        <v>687</v>
      </c>
      <c r="B325" s="85" t="s">
        <v>688</v>
      </c>
      <c r="C325" s="50" t="s">
        <v>687</v>
      </c>
      <c r="D325" s="242">
        <v>0</v>
      </c>
      <c r="E325" s="242">
        <v>0</v>
      </c>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v>0</v>
      </c>
      <c r="F327" s="52" t="str">
        <f t="shared" si="81"/>
        <v>-</v>
      </c>
    </row>
    <row r="328" spans="1:6" ht="12.75" customHeight="1" x14ac:dyDescent="0.2">
      <c r="A328" s="53">
        <v>7232</v>
      </c>
      <c r="B328" s="85" t="s">
        <v>693</v>
      </c>
      <c r="C328" s="50" t="s">
        <v>694</v>
      </c>
      <c r="D328" s="242">
        <v>0</v>
      </c>
      <c r="E328" s="242">
        <v>0</v>
      </c>
      <c r="F328" s="52" t="str">
        <f t="shared" si="81"/>
        <v>-</v>
      </c>
    </row>
    <row r="329" spans="1:6" ht="12.75" customHeight="1" x14ac:dyDescent="0.2">
      <c r="A329" s="53">
        <v>7233</v>
      </c>
      <c r="B329" s="85" t="s">
        <v>695</v>
      </c>
      <c r="C329" s="50" t="s">
        <v>696</v>
      </c>
      <c r="D329" s="242">
        <v>0</v>
      </c>
      <c r="E329" s="242">
        <v>0</v>
      </c>
      <c r="F329" s="52" t="str">
        <f t="shared" si="81"/>
        <v>-</v>
      </c>
    </row>
    <row r="330" spans="1:6" ht="12.75" customHeight="1" x14ac:dyDescent="0.2">
      <c r="A330" s="53">
        <v>7234</v>
      </c>
      <c r="B330" s="232" t="s">
        <v>697</v>
      </c>
      <c r="C330" s="50" t="s">
        <v>698</v>
      </c>
      <c r="D330" s="242">
        <v>0</v>
      </c>
      <c r="E330" s="242">
        <v>0</v>
      </c>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v>0</v>
      </c>
      <c r="F332" s="52" t="str">
        <f t="shared" si="81"/>
        <v>-</v>
      </c>
    </row>
    <row r="333" spans="1:6" ht="12.75" customHeight="1" x14ac:dyDescent="0.2">
      <c r="A333" s="53">
        <v>7242</v>
      </c>
      <c r="B333" s="85" t="s">
        <v>703</v>
      </c>
      <c r="C333" s="50" t="s">
        <v>704</v>
      </c>
      <c r="D333" s="242">
        <v>0</v>
      </c>
      <c r="E333" s="242">
        <v>0</v>
      </c>
      <c r="F333" s="52" t="str">
        <f t="shared" si="81"/>
        <v>-</v>
      </c>
    </row>
    <row r="334" spans="1:6" ht="12.75" customHeight="1" x14ac:dyDescent="0.2">
      <c r="A334" s="53">
        <v>7243</v>
      </c>
      <c r="B334" s="85" t="s">
        <v>705</v>
      </c>
      <c r="C334" s="50" t="s">
        <v>706</v>
      </c>
      <c r="D334" s="242">
        <v>0</v>
      </c>
      <c r="E334" s="242">
        <v>0</v>
      </c>
      <c r="F334" s="52" t="str">
        <f t="shared" si="81"/>
        <v>-</v>
      </c>
    </row>
    <row r="335" spans="1:6" ht="12.75" customHeight="1" x14ac:dyDescent="0.2">
      <c r="A335" s="53">
        <v>7244</v>
      </c>
      <c r="B335" s="85" t="s">
        <v>707</v>
      </c>
      <c r="C335" s="50" t="s">
        <v>708</v>
      </c>
      <c r="D335" s="242">
        <v>0</v>
      </c>
      <c r="E335" s="242">
        <v>0</v>
      </c>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v>0</v>
      </c>
      <c r="F337" s="52" t="str">
        <f t="shared" si="81"/>
        <v>-</v>
      </c>
    </row>
    <row r="338" spans="1:6" ht="12.75" customHeight="1" x14ac:dyDescent="0.2">
      <c r="A338" s="53">
        <v>7252</v>
      </c>
      <c r="B338" s="85" t="s">
        <v>713</v>
      </c>
      <c r="C338" s="50" t="s">
        <v>714</v>
      </c>
      <c r="D338" s="242">
        <v>0</v>
      </c>
      <c r="E338" s="242">
        <v>0</v>
      </c>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v>0</v>
      </c>
      <c r="F340" s="52" t="str">
        <f t="shared" si="81"/>
        <v>-</v>
      </c>
    </row>
    <row r="341" spans="1:6" ht="12.75" customHeight="1" x14ac:dyDescent="0.2">
      <c r="A341" s="53">
        <v>7262</v>
      </c>
      <c r="B341" s="85" t="s">
        <v>719</v>
      </c>
      <c r="C341" s="50" t="s">
        <v>720</v>
      </c>
      <c r="D341" s="242">
        <v>0</v>
      </c>
      <c r="E341" s="242">
        <v>0</v>
      </c>
      <c r="F341" s="52" t="str">
        <f t="shared" si="81"/>
        <v>-</v>
      </c>
    </row>
    <row r="342" spans="1:6" ht="12.75" customHeight="1" x14ac:dyDescent="0.2">
      <c r="A342" s="53">
        <v>7263</v>
      </c>
      <c r="B342" s="85" t="s">
        <v>721</v>
      </c>
      <c r="C342" s="50" t="s">
        <v>722</v>
      </c>
      <c r="D342" s="242">
        <v>0</v>
      </c>
      <c r="E342" s="242">
        <v>0</v>
      </c>
      <c r="F342" s="52" t="str">
        <f t="shared" si="81"/>
        <v>-</v>
      </c>
    </row>
    <row r="343" spans="1:6" ht="12.75" customHeight="1" x14ac:dyDescent="0.2">
      <c r="A343" s="53">
        <v>7264</v>
      </c>
      <c r="B343" s="85" t="s">
        <v>723</v>
      </c>
      <c r="C343" s="50" t="s">
        <v>724</v>
      </c>
      <c r="D343" s="242">
        <v>0</v>
      </c>
      <c r="E343" s="242">
        <v>0</v>
      </c>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v>0</v>
      </c>
      <c r="F346" s="52" t="str">
        <f t="shared" si="81"/>
        <v>-</v>
      </c>
    </row>
    <row r="347" spans="1:6" ht="12.75" customHeight="1" x14ac:dyDescent="0.2">
      <c r="A347" s="53">
        <v>7312</v>
      </c>
      <c r="B347" s="85" t="s">
        <v>731</v>
      </c>
      <c r="C347" s="50" t="s">
        <v>732</v>
      </c>
      <c r="D347" s="242">
        <v>0</v>
      </c>
      <c r="E347" s="242">
        <v>0</v>
      </c>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v>0</v>
      </c>
      <c r="F349" s="52" t="str">
        <f t="shared" si="81"/>
        <v>-</v>
      </c>
    </row>
    <row r="350" spans="1:6" ht="12.75" customHeight="1" x14ac:dyDescent="0.2">
      <c r="A350" s="53">
        <v>4</v>
      </c>
      <c r="B350" s="85" t="s">
        <v>737</v>
      </c>
      <c r="C350" s="50" t="s">
        <v>738</v>
      </c>
      <c r="D350" s="51">
        <f t="shared" ref="D350:E350" si="95">D351+D363+D396+D400+D402</f>
        <v>5532.52</v>
      </c>
      <c r="E350" s="51">
        <f t="shared" si="95"/>
        <v>0</v>
      </c>
      <c r="F350" s="52">
        <f t="shared" si="81"/>
        <v>0</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v>0</v>
      </c>
      <c r="F353" s="52" t="str">
        <f t="shared" si="81"/>
        <v>-</v>
      </c>
    </row>
    <row r="354" spans="1:6" ht="12.75" customHeight="1" x14ac:dyDescent="0.2">
      <c r="A354" s="53">
        <v>4112</v>
      </c>
      <c r="B354" s="85" t="s">
        <v>641</v>
      </c>
      <c r="C354" s="50" t="s">
        <v>744</v>
      </c>
      <c r="D354" s="242">
        <v>0</v>
      </c>
      <c r="E354" s="242">
        <v>0</v>
      </c>
      <c r="F354" s="52" t="str">
        <f t="shared" si="81"/>
        <v>-</v>
      </c>
    </row>
    <row r="355" spans="1:6" ht="12.75" customHeight="1" x14ac:dyDescent="0.2">
      <c r="A355" s="53">
        <v>4113</v>
      </c>
      <c r="B355" s="85" t="s">
        <v>745</v>
      </c>
      <c r="C355" s="50" t="s">
        <v>746</v>
      </c>
      <c r="D355" s="242">
        <v>0</v>
      </c>
      <c r="E355" s="242">
        <v>0</v>
      </c>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v>0</v>
      </c>
      <c r="F357" s="52" t="str">
        <f t="shared" si="81"/>
        <v>-</v>
      </c>
    </row>
    <row r="358" spans="1:6" ht="12.75" customHeight="1" x14ac:dyDescent="0.2">
      <c r="A358" s="53">
        <v>4122</v>
      </c>
      <c r="B358" s="85" t="s">
        <v>649</v>
      </c>
      <c r="C358" s="50" t="s">
        <v>750</v>
      </c>
      <c r="D358" s="242">
        <v>0</v>
      </c>
      <c r="E358" s="242">
        <v>0</v>
      </c>
      <c r="F358" s="52" t="str">
        <f t="shared" si="81"/>
        <v>-</v>
      </c>
    </row>
    <row r="359" spans="1:6" ht="12.75" customHeight="1" x14ac:dyDescent="0.2">
      <c r="A359" s="53">
        <v>4123</v>
      </c>
      <c r="B359" s="85" t="s">
        <v>651</v>
      </c>
      <c r="C359" s="50" t="s">
        <v>751</v>
      </c>
      <c r="D359" s="242">
        <v>0</v>
      </c>
      <c r="E359" s="242">
        <v>0</v>
      </c>
      <c r="F359" s="52" t="str">
        <f t="shared" si="81"/>
        <v>-</v>
      </c>
    </row>
    <row r="360" spans="1:6" ht="12.75" customHeight="1" x14ac:dyDescent="0.2">
      <c r="A360" s="53">
        <v>4124</v>
      </c>
      <c r="B360" s="85" t="s">
        <v>653</v>
      </c>
      <c r="C360" s="50" t="s">
        <v>752</v>
      </c>
      <c r="D360" s="242">
        <v>0</v>
      </c>
      <c r="E360" s="242">
        <v>0</v>
      </c>
      <c r="F360" s="52" t="str">
        <f t="shared" si="81"/>
        <v>-</v>
      </c>
    </row>
    <row r="361" spans="1:6" ht="12.75" customHeight="1" x14ac:dyDescent="0.2">
      <c r="A361" s="53">
        <v>4125</v>
      </c>
      <c r="B361" s="85" t="s">
        <v>655</v>
      </c>
      <c r="C361" s="50" t="s">
        <v>753</v>
      </c>
      <c r="D361" s="242">
        <v>0</v>
      </c>
      <c r="E361" s="242">
        <v>0</v>
      </c>
      <c r="F361" s="52" t="str">
        <f t="shared" si="81"/>
        <v>-</v>
      </c>
    </row>
    <row r="362" spans="1:6" ht="12.75" customHeight="1" x14ac:dyDescent="0.2">
      <c r="A362" s="53">
        <v>4126</v>
      </c>
      <c r="B362" s="85" t="s">
        <v>657</v>
      </c>
      <c r="C362" s="50" t="s">
        <v>754</v>
      </c>
      <c r="D362" s="242">
        <v>0</v>
      </c>
      <c r="E362" s="242">
        <v>0</v>
      </c>
      <c r="F362" s="52" t="str">
        <f t="shared" si="81"/>
        <v>-</v>
      </c>
    </row>
    <row r="363" spans="1:6" ht="24" x14ac:dyDescent="0.2">
      <c r="A363" s="53">
        <v>42</v>
      </c>
      <c r="B363" s="232" t="s">
        <v>755</v>
      </c>
      <c r="C363" s="50" t="s">
        <v>756</v>
      </c>
      <c r="D363" s="51">
        <f t="shared" ref="D363:E363" si="99">D364+D369+D378+D383+D388+D391</f>
        <v>5532.52</v>
      </c>
      <c r="E363" s="51">
        <f t="shared" si="99"/>
        <v>0</v>
      </c>
      <c r="F363" s="52">
        <f t="shared" si="81"/>
        <v>0</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v>0</v>
      </c>
      <c r="F365" s="52" t="str">
        <f t="shared" si="81"/>
        <v>-</v>
      </c>
    </row>
    <row r="366" spans="1:6" ht="12.75" customHeight="1" x14ac:dyDescent="0.2">
      <c r="A366" s="53">
        <v>4212</v>
      </c>
      <c r="B366" s="85" t="s">
        <v>665</v>
      </c>
      <c r="C366" s="50" t="s">
        <v>760</v>
      </c>
      <c r="D366" s="242">
        <v>0</v>
      </c>
      <c r="E366" s="242">
        <v>0</v>
      </c>
      <c r="F366" s="52" t="str">
        <f t="shared" si="81"/>
        <v>-</v>
      </c>
    </row>
    <row r="367" spans="1:6" ht="12.75" customHeight="1" x14ac:dyDescent="0.2">
      <c r="A367" s="53">
        <v>4213</v>
      </c>
      <c r="B367" s="85" t="s">
        <v>667</v>
      </c>
      <c r="C367" s="50" t="s">
        <v>761</v>
      </c>
      <c r="D367" s="242">
        <v>0</v>
      </c>
      <c r="E367" s="242">
        <v>0</v>
      </c>
      <c r="F367" s="52" t="str">
        <f t="shared" si="81"/>
        <v>-</v>
      </c>
    </row>
    <row r="368" spans="1:6" ht="12.75" customHeight="1" x14ac:dyDescent="0.2">
      <c r="A368" s="53">
        <v>4214</v>
      </c>
      <c r="B368" s="85" t="s">
        <v>669</v>
      </c>
      <c r="C368" s="50" t="s">
        <v>762</v>
      </c>
      <c r="D368" s="242">
        <v>0</v>
      </c>
      <c r="E368" s="242">
        <v>0</v>
      </c>
      <c r="F368" s="52" t="str">
        <f t="shared" si="81"/>
        <v>-</v>
      </c>
    </row>
    <row r="369" spans="1:6" ht="12.75" customHeight="1" x14ac:dyDescent="0.2">
      <c r="A369" s="53">
        <v>422</v>
      </c>
      <c r="B369" s="85" t="s">
        <v>763</v>
      </c>
      <c r="C369" s="50" t="s">
        <v>764</v>
      </c>
      <c r="D369" s="51">
        <f t="shared" ref="D369:E369" si="101">SUM(D370:D377)</f>
        <v>4648.46</v>
      </c>
      <c r="E369" s="51">
        <f t="shared" si="101"/>
        <v>0</v>
      </c>
      <c r="F369" s="52">
        <f t="shared" si="81"/>
        <v>0</v>
      </c>
    </row>
    <row r="370" spans="1:6" ht="12.75" customHeight="1" x14ac:dyDescent="0.2">
      <c r="A370" s="53">
        <v>4221</v>
      </c>
      <c r="B370" s="85" t="s">
        <v>673</v>
      </c>
      <c r="C370" s="50" t="s">
        <v>765</v>
      </c>
      <c r="D370" s="242">
        <v>4648.46</v>
      </c>
      <c r="E370" s="242">
        <v>0</v>
      </c>
      <c r="F370" s="52">
        <f t="shared" si="81"/>
        <v>0</v>
      </c>
    </row>
    <row r="371" spans="1:6" ht="12.75" customHeight="1" x14ac:dyDescent="0.2">
      <c r="A371" s="53">
        <v>4222</v>
      </c>
      <c r="B371" s="85" t="s">
        <v>766</v>
      </c>
      <c r="C371" s="50" t="s">
        <v>767</v>
      </c>
      <c r="D371" s="242">
        <v>0</v>
      </c>
      <c r="E371" s="242">
        <v>0</v>
      </c>
      <c r="F371" s="52" t="str">
        <f t="shared" si="81"/>
        <v>-</v>
      </c>
    </row>
    <row r="372" spans="1:6" ht="12.75" customHeight="1" x14ac:dyDescent="0.2">
      <c r="A372" s="53">
        <v>4223</v>
      </c>
      <c r="B372" s="85" t="s">
        <v>677</v>
      </c>
      <c r="C372" s="50" t="s">
        <v>768</v>
      </c>
      <c r="D372" s="242">
        <v>0</v>
      </c>
      <c r="E372" s="242">
        <v>0</v>
      </c>
      <c r="F372" s="52" t="str">
        <f t="shared" si="81"/>
        <v>-</v>
      </c>
    </row>
    <row r="373" spans="1:6" ht="12.75" customHeight="1" x14ac:dyDescent="0.2">
      <c r="A373" s="53">
        <v>4224</v>
      </c>
      <c r="B373" s="85" t="s">
        <v>679</v>
      </c>
      <c r="C373" s="50" t="s">
        <v>769</v>
      </c>
      <c r="D373" s="242">
        <v>0</v>
      </c>
      <c r="E373" s="242">
        <v>0</v>
      </c>
      <c r="F373" s="52" t="str">
        <f t="shared" si="81"/>
        <v>-</v>
      </c>
    </row>
    <row r="374" spans="1:6" ht="12.75" customHeight="1" x14ac:dyDescent="0.2">
      <c r="A374" s="53">
        <v>4225</v>
      </c>
      <c r="B374" s="85" t="s">
        <v>681</v>
      </c>
      <c r="C374" s="50" t="s">
        <v>770</v>
      </c>
      <c r="D374" s="242">
        <v>0</v>
      </c>
      <c r="E374" s="242">
        <v>0</v>
      </c>
      <c r="F374" s="52" t="str">
        <f t="shared" si="81"/>
        <v>-</v>
      </c>
    </row>
    <row r="375" spans="1:6" ht="12.75" customHeight="1" x14ac:dyDescent="0.2">
      <c r="A375" s="53">
        <v>4226</v>
      </c>
      <c r="B375" s="85" t="s">
        <v>683</v>
      </c>
      <c r="C375" s="50" t="s">
        <v>771</v>
      </c>
      <c r="D375" s="242">
        <v>0</v>
      </c>
      <c r="E375" s="242">
        <v>0</v>
      </c>
      <c r="F375" s="52" t="str">
        <f t="shared" si="81"/>
        <v>-</v>
      </c>
    </row>
    <row r="376" spans="1:6" ht="12.75" customHeight="1" x14ac:dyDescent="0.2">
      <c r="A376" s="53">
        <v>4227</v>
      </c>
      <c r="B376" s="232" t="s">
        <v>685</v>
      </c>
      <c r="C376" s="50" t="s">
        <v>772</v>
      </c>
      <c r="D376" s="242">
        <v>0</v>
      </c>
      <c r="E376" s="242">
        <v>0</v>
      </c>
      <c r="F376" s="52" t="str">
        <f t="shared" si="81"/>
        <v>-</v>
      </c>
    </row>
    <row r="377" spans="1:6" ht="12.75" customHeight="1" x14ac:dyDescent="0.2">
      <c r="A377" s="53" t="s">
        <v>773</v>
      </c>
      <c r="B377" s="232" t="s">
        <v>688</v>
      </c>
      <c r="C377" s="50" t="s">
        <v>773</v>
      </c>
      <c r="D377" s="242">
        <v>0</v>
      </c>
      <c r="E377" s="242">
        <v>0</v>
      </c>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v>0</v>
      </c>
      <c r="F379" s="52" t="str">
        <f t="shared" si="81"/>
        <v>-</v>
      </c>
    </row>
    <row r="380" spans="1:6" ht="12.75" customHeight="1" x14ac:dyDescent="0.2">
      <c r="A380" s="53">
        <v>4232</v>
      </c>
      <c r="B380" s="85" t="s">
        <v>693</v>
      </c>
      <c r="C380" s="50" t="s">
        <v>777</v>
      </c>
      <c r="D380" s="242">
        <v>0</v>
      </c>
      <c r="E380" s="242">
        <v>0</v>
      </c>
      <c r="F380" s="52" t="str">
        <f t="shared" si="81"/>
        <v>-</v>
      </c>
    </row>
    <row r="381" spans="1:6" ht="12.75" customHeight="1" x14ac:dyDescent="0.2">
      <c r="A381" s="53">
        <v>4233</v>
      </c>
      <c r="B381" s="85" t="s">
        <v>695</v>
      </c>
      <c r="C381" s="50" t="s">
        <v>778</v>
      </c>
      <c r="D381" s="242">
        <v>0</v>
      </c>
      <c r="E381" s="242">
        <v>0</v>
      </c>
      <c r="F381" s="52" t="str">
        <f t="shared" si="81"/>
        <v>-</v>
      </c>
    </row>
    <row r="382" spans="1:6" ht="12.75" customHeight="1" x14ac:dyDescent="0.2">
      <c r="A382" s="53">
        <v>4234</v>
      </c>
      <c r="B382" s="232" t="s">
        <v>697</v>
      </c>
      <c r="C382" s="50" t="s">
        <v>779</v>
      </c>
      <c r="D382" s="242">
        <v>0</v>
      </c>
      <c r="E382" s="242">
        <v>0</v>
      </c>
      <c r="F382" s="52" t="str">
        <f t="shared" si="81"/>
        <v>-</v>
      </c>
    </row>
    <row r="383" spans="1:6" ht="12.75" customHeight="1" x14ac:dyDescent="0.2">
      <c r="A383" s="53">
        <v>424</v>
      </c>
      <c r="B383" s="85" t="s">
        <v>780</v>
      </c>
      <c r="C383" s="50" t="s">
        <v>781</v>
      </c>
      <c r="D383" s="51">
        <f t="shared" ref="D383:E383" si="103">SUM(D384:D387)</f>
        <v>884.06</v>
      </c>
      <c r="E383" s="51">
        <f t="shared" si="103"/>
        <v>0</v>
      </c>
      <c r="F383" s="52">
        <f t="shared" si="81"/>
        <v>0</v>
      </c>
    </row>
    <row r="384" spans="1:6" ht="12.75" customHeight="1" x14ac:dyDescent="0.2">
      <c r="A384" s="53">
        <v>4241</v>
      </c>
      <c r="B384" s="85" t="s">
        <v>782</v>
      </c>
      <c r="C384" s="50" t="s">
        <v>783</v>
      </c>
      <c r="D384" s="242">
        <v>884.06</v>
      </c>
      <c r="E384" s="242">
        <v>0</v>
      </c>
      <c r="F384" s="52">
        <f t="shared" si="81"/>
        <v>0</v>
      </c>
    </row>
    <row r="385" spans="1:6" ht="12.75" customHeight="1" x14ac:dyDescent="0.2">
      <c r="A385" s="53">
        <v>4242</v>
      </c>
      <c r="B385" s="85" t="s">
        <v>703</v>
      </c>
      <c r="C385" s="50" t="s">
        <v>784</v>
      </c>
      <c r="D385" s="242">
        <v>0</v>
      </c>
      <c r="E385" s="242">
        <v>0</v>
      </c>
      <c r="F385" s="52" t="str">
        <f t="shared" si="81"/>
        <v>-</v>
      </c>
    </row>
    <row r="386" spans="1:6" ht="12.75" customHeight="1" x14ac:dyDescent="0.2">
      <c r="A386" s="53">
        <v>4243</v>
      </c>
      <c r="B386" s="85" t="s">
        <v>705</v>
      </c>
      <c r="C386" s="50" t="s">
        <v>785</v>
      </c>
      <c r="D386" s="242">
        <v>0</v>
      </c>
      <c r="E386" s="242">
        <v>0</v>
      </c>
      <c r="F386" s="52" t="str">
        <f t="shared" si="81"/>
        <v>-</v>
      </c>
    </row>
    <row r="387" spans="1:6" ht="12.75" customHeight="1" x14ac:dyDescent="0.2">
      <c r="A387" s="53">
        <v>4244</v>
      </c>
      <c r="B387" s="85" t="s">
        <v>707</v>
      </c>
      <c r="C387" s="50" t="s">
        <v>786</v>
      </c>
      <c r="D387" s="242">
        <v>0</v>
      </c>
      <c r="E387" s="242">
        <v>0</v>
      </c>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v>0</v>
      </c>
      <c r="F389" s="52" t="str">
        <f t="shared" si="81"/>
        <v>-</v>
      </c>
    </row>
    <row r="390" spans="1:6" ht="12.75" customHeight="1" x14ac:dyDescent="0.2">
      <c r="A390" s="53">
        <v>4252</v>
      </c>
      <c r="B390" s="85" t="s">
        <v>713</v>
      </c>
      <c r="C390" s="50" t="s">
        <v>791</v>
      </c>
      <c r="D390" s="242">
        <v>0</v>
      </c>
      <c r="E390" s="242">
        <v>0</v>
      </c>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v>0</v>
      </c>
      <c r="F392" s="52" t="str">
        <f t="shared" si="81"/>
        <v>-</v>
      </c>
    </row>
    <row r="393" spans="1:6" ht="12.75" customHeight="1" x14ac:dyDescent="0.2">
      <c r="A393" s="53">
        <v>4262</v>
      </c>
      <c r="B393" s="85" t="s">
        <v>719</v>
      </c>
      <c r="C393" s="50" t="s">
        <v>795</v>
      </c>
      <c r="D393" s="242">
        <v>0</v>
      </c>
      <c r="E393" s="242">
        <v>0</v>
      </c>
      <c r="F393" s="52" t="str">
        <f t="shared" si="81"/>
        <v>-</v>
      </c>
    </row>
    <row r="394" spans="1:6" ht="12.75" customHeight="1" x14ac:dyDescent="0.2">
      <c r="A394" s="53">
        <v>4263</v>
      </c>
      <c r="B394" s="85" t="s">
        <v>721</v>
      </c>
      <c r="C394" s="50" t="s">
        <v>796</v>
      </c>
      <c r="D394" s="242">
        <v>0</v>
      </c>
      <c r="E394" s="242">
        <v>0</v>
      </c>
      <c r="F394" s="52" t="str">
        <f t="shared" si="81"/>
        <v>-</v>
      </c>
    </row>
    <row r="395" spans="1:6" ht="12.75" customHeight="1" x14ac:dyDescent="0.2">
      <c r="A395" s="53">
        <v>4264</v>
      </c>
      <c r="B395" s="85" t="s">
        <v>723</v>
      </c>
      <c r="C395" s="50" t="s">
        <v>797</v>
      </c>
      <c r="D395" s="242">
        <v>0</v>
      </c>
      <c r="E395" s="242">
        <v>0</v>
      </c>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v>0</v>
      </c>
      <c r="F398" s="52" t="str">
        <f t="shared" si="81"/>
        <v>-</v>
      </c>
    </row>
    <row r="399" spans="1:6" ht="12.75" customHeight="1" x14ac:dyDescent="0.2">
      <c r="A399" s="53">
        <v>4312</v>
      </c>
      <c r="B399" s="85" t="s">
        <v>731</v>
      </c>
      <c r="C399" s="50" t="s">
        <v>803</v>
      </c>
      <c r="D399" s="242">
        <v>0</v>
      </c>
      <c r="E399" s="242">
        <v>0</v>
      </c>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v>0</v>
      </c>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v>0</v>
      </c>
      <c r="F403" s="52" t="str">
        <f t="shared" si="81"/>
        <v>-</v>
      </c>
    </row>
    <row r="404" spans="1:6" ht="12.75" customHeight="1" x14ac:dyDescent="0.2">
      <c r="A404" s="53">
        <v>452</v>
      </c>
      <c r="B404" s="85" t="s">
        <v>812</v>
      </c>
      <c r="C404" s="50" t="s">
        <v>813</v>
      </c>
      <c r="D404" s="242">
        <v>0</v>
      </c>
      <c r="E404" s="242">
        <v>0</v>
      </c>
      <c r="F404" s="52" t="str">
        <f t="shared" si="81"/>
        <v>-</v>
      </c>
    </row>
    <row r="405" spans="1:6" ht="12.75" customHeight="1" x14ac:dyDescent="0.2">
      <c r="A405" s="53">
        <v>453</v>
      </c>
      <c r="B405" s="85" t="s">
        <v>814</v>
      </c>
      <c r="C405" s="50" t="s">
        <v>815</v>
      </c>
      <c r="D405" s="242">
        <v>0</v>
      </c>
      <c r="E405" s="242">
        <v>0</v>
      </c>
      <c r="F405" s="52" t="str">
        <f t="shared" si="81"/>
        <v>-</v>
      </c>
    </row>
    <row r="406" spans="1:6" ht="12.75" customHeight="1" x14ac:dyDescent="0.2">
      <c r="A406" s="53">
        <v>454</v>
      </c>
      <c r="B406" s="85" t="s">
        <v>816</v>
      </c>
      <c r="C406" s="50" t="s">
        <v>817</v>
      </c>
      <c r="D406" s="242">
        <v>0</v>
      </c>
      <c r="E406" s="242">
        <v>0</v>
      </c>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5532.52</v>
      </c>
      <c r="E408" s="51">
        <f t="shared" si="111"/>
        <v>0</v>
      </c>
      <c r="F408" s="52">
        <f t="shared" si="81"/>
        <v>0</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284.43</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738821.12</v>
      </c>
      <c r="E412" s="51">
        <f>E6+E298</f>
        <v>945630.76</v>
      </c>
      <c r="F412" s="52">
        <f t="shared" si="81"/>
        <v>127.9918419224399</v>
      </c>
    </row>
    <row r="413" spans="1:6" ht="12.75" customHeight="1" x14ac:dyDescent="0.2">
      <c r="A413" s="53" t="s">
        <v>607</v>
      </c>
      <c r="B413" s="85" t="s">
        <v>830</v>
      </c>
      <c r="C413" s="50" t="s">
        <v>831</v>
      </c>
      <c r="D413" s="51">
        <f t="shared" ref="D413:E413" si="112">D289+D350</f>
        <v>718201.3</v>
      </c>
      <c r="E413" s="51">
        <f t="shared" si="112"/>
        <v>912549.15000000014</v>
      </c>
      <c r="F413" s="52">
        <f t="shared" si="81"/>
        <v>127.06035898292025</v>
      </c>
    </row>
    <row r="414" spans="1:6" ht="12.75" customHeight="1" x14ac:dyDescent="0.2">
      <c r="A414" s="53" t="s">
        <v>607</v>
      </c>
      <c r="B414" s="85" t="s">
        <v>832</v>
      </c>
      <c r="C414" s="50" t="s">
        <v>833</v>
      </c>
      <c r="D414" s="51">
        <f t="shared" ref="D414:E414" si="113">IF(D412&gt;=D413,D412-D413,0)</f>
        <v>20619.819999999949</v>
      </c>
      <c r="E414" s="51">
        <f t="shared" si="113"/>
        <v>33081.60999999987</v>
      </c>
      <c r="F414" s="52">
        <f t="shared" si="81"/>
        <v>160.43597858759171</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42404.88</v>
      </c>
      <c r="E417" s="51">
        <f t="shared" si="116"/>
        <v>47135.53</v>
      </c>
      <c r="F417" s="52">
        <f t="shared" si="81"/>
        <v>111.1559094141995</v>
      </c>
    </row>
    <row r="418" spans="1:6" ht="12.75" customHeight="1" x14ac:dyDescent="0.2">
      <c r="A418" s="55" t="s">
        <v>841</v>
      </c>
      <c r="B418" s="233" t="s">
        <v>842</v>
      </c>
      <c r="C418" s="56" t="s">
        <v>843</v>
      </c>
      <c r="D418" s="62">
        <f t="shared" ref="D418:E418" si="117">D294+D411</f>
        <v>265.45</v>
      </c>
      <c r="E418" s="62">
        <f t="shared" si="117"/>
        <v>384.53</v>
      </c>
      <c r="F418" s="57">
        <f t="shared" si="81"/>
        <v>144.85967225466189</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v>0</v>
      </c>
      <c r="F423" s="52" t="str">
        <f t="shared" si="119"/>
        <v>-</v>
      </c>
    </row>
    <row r="424" spans="1:6" ht="12.75" customHeight="1" x14ac:dyDescent="0.2">
      <c r="A424" s="53">
        <v>8114</v>
      </c>
      <c r="B424" s="85" t="s">
        <v>853</v>
      </c>
      <c r="C424" s="50" t="s">
        <v>854</v>
      </c>
      <c r="D424" s="242">
        <v>0</v>
      </c>
      <c r="E424" s="242">
        <v>0</v>
      </c>
      <c r="F424" s="52" t="str">
        <f t="shared" si="119"/>
        <v>-</v>
      </c>
    </row>
    <row r="425" spans="1:6" ht="12.75" customHeight="1" x14ac:dyDescent="0.2">
      <c r="A425" s="53">
        <v>8115</v>
      </c>
      <c r="B425" s="85" t="s">
        <v>855</v>
      </c>
      <c r="C425" s="50" t="s">
        <v>856</v>
      </c>
      <c r="D425" s="242">
        <v>0</v>
      </c>
      <c r="E425" s="242">
        <v>0</v>
      </c>
      <c r="F425" s="52" t="str">
        <f t="shared" si="119"/>
        <v>-</v>
      </c>
    </row>
    <row r="426" spans="1:6" ht="12.75" customHeight="1" x14ac:dyDescent="0.2">
      <c r="A426" s="53">
        <v>8116</v>
      </c>
      <c r="B426" s="85" t="s">
        <v>857</v>
      </c>
      <c r="C426" s="50" t="s">
        <v>858</v>
      </c>
      <c r="D426" s="242">
        <v>0</v>
      </c>
      <c r="E426" s="242">
        <v>0</v>
      </c>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v>0</v>
      </c>
      <c r="F428" s="52" t="str">
        <f t="shared" si="119"/>
        <v>-</v>
      </c>
    </row>
    <row r="429" spans="1:6" ht="24" x14ac:dyDescent="0.2">
      <c r="A429" s="53">
        <v>8122</v>
      </c>
      <c r="B429" s="232" t="s">
        <v>863</v>
      </c>
      <c r="C429" s="50" t="s">
        <v>864</v>
      </c>
      <c r="D429" s="242">
        <v>0</v>
      </c>
      <c r="E429" s="242">
        <v>0</v>
      </c>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v>0</v>
      </c>
      <c r="F431" s="52" t="str">
        <f t="shared" si="119"/>
        <v>-</v>
      </c>
    </row>
    <row r="432" spans="1:6" ht="12.75" customHeight="1" x14ac:dyDescent="0.2">
      <c r="A432" s="53">
        <v>8133</v>
      </c>
      <c r="B432" s="85" t="s">
        <v>869</v>
      </c>
      <c r="C432" s="50" t="s">
        <v>870</v>
      </c>
      <c r="D432" s="242">
        <v>0</v>
      </c>
      <c r="E432" s="242">
        <v>0</v>
      </c>
      <c r="F432" s="52" t="str">
        <f t="shared" si="119"/>
        <v>-</v>
      </c>
    </row>
    <row r="433" spans="1:6" ht="12.75" customHeight="1" x14ac:dyDescent="0.2">
      <c r="A433" s="53">
        <v>8134</v>
      </c>
      <c r="B433" s="85" t="s">
        <v>871</v>
      </c>
      <c r="C433" s="50" t="s">
        <v>872</v>
      </c>
      <c r="D433" s="242">
        <v>0</v>
      </c>
      <c r="E433" s="242">
        <v>0</v>
      </c>
      <c r="F433" s="52" t="str">
        <f t="shared" si="119"/>
        <v>-</v>
      </c>
    </row>
    <row r="434" spans="1:6" ht="24" x14ac:dyDescent="0.2">
      <c r="A434" s="53">
        <v>814</v>
      </c>
      <c r="B434" s="232" t="s">
        <v>873</v>
      </c>
      <c r="C434" s="50" t="s">
        <v>874</v>
      </c>
      <c r="D434" s="242">
        <v>0</v>
      </c>
      <c r="E434" s="242">
        <v>0</v>
      </c>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v>0</v>
      </c>
      <c r="F436" s="52" t="str">
        <f t="shared" si="119"/>
        <v>-</v>
      </c>
    </row>
    <row r="437" spans="1:6" ht="24" x14ac:dyDescent="0.2">
      <c r="A437" s="53">
        <v>8154</v>
      </c>
      <c r="B437" s="85" t="s">
        <v>879</v>
      </c>
      <c r="C437" s="50" t="s">
        <v>880</v>
      </c>
      <c r="D437" s="242">
        <v>0</v>
      </c>
      <c r="E437" s="242">
        <v>0</v>
      </c>
      <c r="F437" s="52" t="str">
        <f t="shared" si="119"/>
        <v>-</v>
      </c>
    </row>
    <row r="438" spans="1:6" ht="24" x14ac:dyDescent="0.2">
      <c r="A438" s="53">
        <v>8155</v>
      </c>
      <c r="B438" s="85" t="s">
        <v>881</v>
      </c>
      <c r="C438" s="50" t="s">
        <v>882</v>
      </c>
      <c r="D438" s="242">
        <v>0</v>
      </c>
      <c r="E438" s="242">
        <v>0</v>
      </c>
      <c r="F438" s="52" t="str">
        <f t="shared" si="119"/>
        <v>-</v>
      </c>
    </row>
    <row r="439" spans="1:6" ht="12.75" customHeight="1" x14ac:dyDescent="0.2">
      <c r="A439" s="53">
        <v>8156</v>
      </c>
      <c r="B439" s="85" t="s">
        <v>883</v>
      </c>
      <c r="C439" s="50" t="s">
        <v>884</v>
      </c>
      <c r="D439" s="242">
        <v>0</v>
      </c>
      <c r="E439" s="242">
        <v>0</v>
      </c>
      <c r="F439" s="52" t="str">
        <f t="shared" si="119"/>
        <v>-</v>
      </c>
    </row>
    <row r="440" spans="1:6" ht="12.75" customHeight="1" x14ac:dyDescent="0.2">
      <c r="A440" s="53">
        <v>8157</v>
      </c>
      <c r="B440" s="85" t="s">
        <v>885</v>
      </c>
      <c r="C440" s="50" t="s">
        <v>886</v>
      </c>
      <c r="D440" s="242">
        <v>0</v>
      </c>
      <c r="E440" s="242">
        <v>0</v>
      </c>
      <c r="F440" s="52" t="str">
        <f t="shared" si="119"/>
        <v>-</v>
      </c>
    </row>
    <row r="441" spans="1:6" ht="12.75" customHeight="1" x14ac:dyDescent="0.2">
      <c r="A441" s="53">
        <v>8158</v>
      </c>
      <c r="B441" s="85" t="s">
        <v>887</v>
      </c>
      <c r="C441" s="50" t="s">
        <v>888</v>
      </c>
      <c r="D441" s="242">
        <v>0</v>
      </c>
      <c r="E441" s="242">
        <v>0</v>
      </c>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v>0</v>
      </c>
      <c r="F443" s="52" t="str">
        <f t="shared" si="119"/>
        <v>-</v>
      </c>
    </row>
    <row r="444" spans="1:6" ht="12.75" customHeight="1" x14ac:dyDescent="0.2">
      <c r="A444" s="53">
        <v>8164</v>
      </c>
      <c r="B444" s="85" t="s">
        <v>893</v>
      </c>
      <c r="C444" s="50" t="s">
        <v>894</v>
      </c>
      <c r="D444" s="242">
        <v>0</v>
      </c>
      <c r="E444" s="242">
        <v>0</v>
      </c>
      <c r="F444" s="52" t="str">
        <f t="shared" si="119"/>
        <v>-</v>
      </c>
    </row>
    <row r="445" spans="1:6" ht="12.75" customHeight="1" x14ac:dyDescent="0.2">
      <c r="A445" s="53">
        <v>8165</v>
      </c>
      <c r="B445" s="85" t="s">
        <v>895</v>
      </c>
      <c r="C445" s="50" t="s">
        <v>896</v>
      </c>
      <c r="D445" s="242">
        <v>0</v>
      </c>
      <c r="E445" s="242">
        <v>0</v>
      </c>
      <c r="F445" s="52" t="str">
        <f t="shared" si="119"/>
        <v>-</v>
      </c>
    </row>
    <row r="446" spans="1:6" ht="12.75" customHeight="1" x14ac:dyDescent="0.2">
      <c r="A446" s="53">
        <v>8166</v>
      </c>
      <c r="B446" s="85" t="s">
        <v>897</v>
      </c>
      <c r="C446" s="50" t="s">
        <v>898</v>
      </c>
      <c r="D446" s="242">
        <v>0</v>
      </c>
      <c r="E446" s="242">
        <v>0</v>
      </c>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v>0</v>
      </c>
      <c r="F448" s="52" t="str">
        <f t="shared" si="119"/>
        <v>-</v>
      </c>
    </row>
    <row r="449" spans="1:6" ht="12.75" customHeight="1" x14ac:dyDescent="0.2">
      <c r="A449" s="53">
        <v>8172</v>
      </c>
      <c r="B449" s="85" t="s">
        <v>903</v>
      </c>
      <c r="C449" s="50" t="s">
        <v>904</v>
      </c>
      <c r="D449" s="242">
        <v>0</v>
      </c>
      <c r="E449" s="242">
        <v>0</v>
      </c>
      <c r="F449" s="52" t="str">
        <f t="shared" si="119"/>
        <v>-</v>
      </c>
    </row>
    <row r="450" spans="1:6" ht="12.75" customHeight="1" x14ac:dyDescent="0.2">
      <c r="A450" s="53">
        <v>8173</v>
      </c>
      <c r="B450" s="85" t="s">
        <v>905</v>
      </c>
      <c r="C450" s="50" t="s">
        <v>906</v>
      </c>
      <c r="D450" s="242">
        <v>0</v>
      </c>
      <c r="E450" s="242">
        <v>0</v>
      </c>
      <c r="F450" s="52" t="str">
        <f t="shared" si="119"/>
        <v>-</v>
      </c>
    </row>
    <row r="451" spans="1:6" ht="12.75" customHeight="1" x14ac:dyDescent="0.2">
      <c r="A451" s="53">
        <v>8174</v>
      </c>
      <c r="B451" s="85" t="s">
        <v>907</v>
      </c>
      <c r="C451" s="50" t="s">
        <v>908</v>
      </c>
      <c r="D451" s="242">
        <v>0</v>
      </c>
      <c r="E451" s="242">
        <v>0</v>
      </c>
      <c r="F451" s="52" t="str">
        <f t="shared" si="119"/>
        <v>-</v>
      </c>
    </row>
    <row r="452" spans="1:6" ht="12.75" customHeight="1" x14ac:dyDescent="0.2">
      <c r="A452" s="53">
        <v>8175</v>
      </c>
      <c r="B452" s="85" t="s">
        <v>909</v>
      </c>
      <c r="C452" s="50" t="s">
        <v>910</v>
      </c>
      <c r="D452" s="242">
        <v>0</v>
      </c>
      <c r="E452" s="242">
        <v>0</v>
      </c>
      <c r="F452" s="52" t="str">
        <f t="shared" si="119"/>
        <v>-</v>
      </c>
    </row>
    <row r="453" spans="1:6" ht="24" x14ac:dyDescent="0.2">
      <c r="A453" s="53">
        <v>8176</v>
      </c>
      <c r="B453" s="85" t="s">
        <v>911</v>
      </c>
      <c r="C453" s="50" t="s">
        <v>912</v>
      </c>
      <c r="D453" s="242">
        <v>0</v>
      </c>
      <c r="E453" s="242">
        <v>0</v>
      </c>
      <c r="F453" s="52" t="str">
        <f t="shared" si="119"/>
        <v>-</v>
      </c>
    </row>
    <row r="454" spans="1:6" ht="24" x14ac:dyDescent="0.2">
      <c r="A454" s="53">
        <v>8177</v>
      </c>
      <c r="B454" s="232" t="s">
        <v>913</v>
      </c>
      <c r="C454" s="50" t="s">
        <v>914</v>
      </c>
      <c r="D454" s="242">
        <v>0</v>
      </c>
      <c r="E454" s="242">
        <v>0</v>
      </c>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v>0</v>
      </c>
      <c r="F456" s="52" t="str">
        <f t="shared" si="119"/>
        <v>-</v>
      </c>
    </row>
    <row r="457" spans="1:6" ht="24" x14ac:dyDescent="0.2">
      <c r="A457" s="53" t="s">
        <v>919</v>
      </c>
      <c r="B457" s="232" t="s">
        <v>920</v>
      </c>
      <c r="C457" s="50" t="s">
        <v>919</v>
      </c>
      <c r="D457" s="242">
        <v>0</v>
      </c>
      <c r="E457" s="242">
        <v>0</v>
      </c>
      <c r="F457" s="52" t="str">
        <f t="shared" si="119"/>
        <v>-</v>
      </c>
    </row>
    <row r="458" spans="1:6" ht="12.75" customHeight="1" x14ac:dyDescent="0.2">
      <c r="A458" s="53" t="s">
        <v>921</v>
      </c>
      <c r="B458" s="232" t="s">
        <v>922</v>
      </c>
      <c r="C458" s="50" t="s">
        <v>921</v>
      </c>
      <c r="D458" s="242">
        <v>0</v>
      </c>
      <c r="E458" s="242">
        <v>0</v>
      </c>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v>0</v>
      </c>
      <c r="F461" s="52" t="str">
        <f t="shared" si="119"/>
        <v>-</v>
      </c>
    </row>
    <row r="462" spans="1:6" ht="12.75" customHeight="1" x14ac:dyDescent="0.2">
      <c r="A462" s="53">
        <v>8212</v>
      </c>
      <c r="B462" s="85" t="s">
        <v>929</v>
      </c>
      <c r="C462" s="50" t="s">
        <v>930</v>
      </c>
      <c r="D462" s="242">
        <v>0</v>
      </c>
      <c r="E462" s="242">
        <v>0</v>
      </c>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v>0</v>
      </c>
      <c r="F464" s="52" t="str">
        <f t="shared" si="119"/>
        <v>-</v>
      </c>
    </row>
    <row r="465" spans="1:6" ht="12.75" customHeight="1" x14ac:dyDescent="0.2">
      <c r="A465" s="53">
        <v>8222</v>
      </c>
      <c r="B465" s="85" t="s">
        <v>935</v>
      </c>
      <c r="C465" s="50" t="s">
        <v>936</v>
      </c>
      <c r="D465" s="242">
        <v>0</v>
      </c>
      <c r="E465" s="242">
        <v>0</v>
      </c>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v>0</v>
      </c>
      <c r="F467" s="52" t="str">
        <f t="shared" si="119"/>
        <v>-</v>
      </c>
    </row>
    <row r="468" spans="1:6" ht="12.75" customHeight="1" x14ac:dyDescent="0.2">
      <c r="A468" s="53">
        <v>8232</v>
      </c>
      <c r="B468" s="85" t="s">
        <v>941</v>
      </c>
      <c r="C468" s="50" t="s">
        <v>942</v>
      </c>
      <c r="D468" s="242">
        <v>0</v>
      </c>
      <c r="E468" s="242">
        <v>0</v>
      </c>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v>0</v>
      </c>
      <c r="F470" s="52" t="str">
        <f t="shared" si="119"/>
        <v>-</v>
      </c>
    </row>
    <row r="471" spans="1:6" ht="12.75" customHeight="1" x14ac:dyDescent="0.2">
      <c r="A471" s="53">
        <v>8242</v>
      </c>
      <c r="B471" s="85" t="s">
        <v>947</v>
      </c>
      <c r="C471" s="50" t="s">
        <v>948</v>
      </c>
      <c r="D471" s="242">
        <v>0</v>
      </c>
      <c r="E471" s="242">
        <v>0</v>
      </c>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v>0</v>
      </c>
      <c r="F474" s="52" t="str">
        <f t="shared" si="119"/>
        <v>-</v>
      </c>
    </row>
    <row r="475" spans="1:6" ht="12.75" customHeight="1" x14ac:dyDescent="0.2">
      <c r="A475" s="53">
        <v>8313</v>
      </c>
      <c r="B475" s="85" t="s">
        <v>955</v>
      </c>
      <c r="C475" s="50" t="s">
        <v>956</v>
      </c>
      <c r="D475" s="242">
        <v>0</v>
      </c>
      <c r="E475" s="242">
        <v>0</v>
      </c>
      <c r="F475" s="52" t="str">
        <f t="shared" si="119"/>
        <v>-</v>
      </c>
    </row>
    <row r="476" spans="1:6" ht="12.75" customHeight="1" x14ac:dyDescent="0.2">
      <c r="A476" s="53">
        <v>8314</v>
      </c>
      <c r="B476" s="85" t="s">
        <v>957</v>
      </c>
      <c r="C476" s="50" t="s">
        <v>958</v>
      </c>
      <c r="D476" s="242">
        <v>0</v>
      </c>
      <c r="E476" s="242">
        <v>0</v>
      </c>
      <c r="F476" s="52" t="str">
        <f t="shared" si="119"/>
        <v>-</v>
      </c>
    </row>
    <row r="477" spans="1:6" ht="24" x14ac:dyDescent="0.2">
      <c r="A477" s="53">
        <v>832</v>
      </c>
      <c r="B477" s="232" t="s">
        <v>959</v>
      </c>
      <c r="C477" s="50" t="s">
        <v>960</v>
      </c>
      <c r="D477" s="242">
        <v>0</v>
      </c>
      <c r="E477" s="242">
        <v>0</v>
      </c>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v>0</v>
      </c>
      <c r="F479" s="52" t="str">
        <f t="shared" si="119"/>
        <v>-</v>
      </c>
    </row>
    <row r="480" spans="1:6" ht="12.75" customHeight="1" x14ac:dyDescent="0.2">
      <c r="A480" s="53">
        <v>8332</v>
      </c>
      <c r="B480" s="85" t="s">
        <v>965</v>
      </c>
      <c r="C480" s="50" t="s">
        <v>966</v>
      </c>
      <c r="D480" s="242">
        <v>0</v>
      </c>
      <c r="E480" s="242">
        <v>0</v>
      </c>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v>0</v>
      </c>
      <c r="F482" s="52" t="str">
        <f t="shared" si="119"/>
        <v>-</v>
      </c>
    </row>
    <row r="483" spans="1:6" ht="12.75" customHeight="1" x14ac:dyDescent="0.2">
      <c r="A483" s="53">
        <v>8342</v>
      </c>
      <c r="B483" s="85" t="s">
        <v>971</v>
      </c>
      <c r="C483" s="50" t="s">
        <v>972</v>
      </c>
      <c r="D483" s="242">
        <v>0</v>
      </c>
      <c r="E483" s="242">
        <v>0</v>
      </c>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v>0</v>
      </c>
      <c r="F486" s="52" t="str">
        <f t="shared" si="119"/>
        <v>-</v>
      </c>
    </row>
    <row r="487" spans="1:6" ht="12.75" customHeight="1" x14ac:dyDescent="0.2">
      <c r="A487" s="53">
        <v>8414</v>
      </c>
      <c r="B487" s="85" t="s">
        <v>979</v>
      </c>
      <c r="C487" s="50" t="s">
        <v>980</v>
      </c>
      <c r="D487" s="242">
        <v>0</v>
      </c>
      <c r="E487" s="242">
        <v>0</v>
      </c>
      <c r="F487" s="52" t="str">
        <f t="shared" si="119"/>
        <v>-</v>
      </c>
    </row>
    <row r="488" spans="1:6" ht="12.75" customHeight="1" x14ac:dyDescent="0.2">
      <c r="A488" s="53">
        <v>8415</v>
      </c>
      <c r="B488" s="85" t="s">
        <v>981</v>
      </c>
      <c r="C488" s="50" t="s">
        <v>982</v>
      </c>
      <c r="D488" s="242">
        <v>0</v>
      </c>
      <c r="E488" s="242">
        <v>0</v>
      </c>
      <c r="F488" s="52" t="str">
        <f t="shared" si="119"/>
        <v>-</v>
      </c>
    </row>
    <row r="489" spans="1:6" ht="12.75" customHeight="1" x14ac:dyDescent="0.2">
      <c r="A489" s="53">
        <v>8416</v>
      </c>
      <c r="B489" s="85" t="s">
        <v>983</v>
      </c>
      <c r="C489" s="50" t="s">
        <v>984</v>
      </c>
      <c r="D489" s="242">
        <v>0</v>
      </c>
      <c r="E489" s="242">
        <v>0</v>
      </c>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v>0</v>
      </c>
      <c r="F491" s="52" t="str">
        <f t="shared" si="119"/>
        <v>-</v>
      </c>
    </row>
    <row r="492" spans="1:6" ht="12.75" customHeight="1" x14ac:dyDescent="0.2">
      <c r="A492" s="53">
        <v>8423</v>
      </c>
      <c r="B492" s="85" t="s">
        <v>989</v>
      </c>
      <c r="C492" s="50" t="s">
        <v>990</v>
      </c>
      <c r="D492" s="242">
        <v>0</v>
      </c>
      <c r="E492" s="242">
        <v>0</v>
      </c>
      <c r="F492" s="52" t="str">
        <f t="shared" si="119"/>
        <v>-</v>
      </c>
    </row>
    <row r="493" spans="1:6" ht="12.75" customHeight="1" x14ac:dyDescent="0.2">
      <c r="A493" s="53">
        <v>8424</v>
      </c>
      <c r="B493" s="85" t="s">
        <v>991</v>
      </c>
      <c r="C493" s="50" t="s">
        <v>992</v>
      </c>
      <c r="D493" s="242">
        <v>0</v>
      </c>
      <c r="E493" s="242">
        <v>0</v>
      </c>
      <c r="F493" s="52" t="str">
        <f t="shared" si="119"/>
        <v>-</v>
      </c>
    </row>
    <row r="494" spans="1:6" ht="12.75" customHeight="1" x14ac:dyDescent="0.2">
      <c r="A494" s="53">
        <v>843</v>
      </c>
      <c r="B494" s="85" t="s">
        <v>993</v>
      </c>
      <c r="C494" s="50" t="s">
        <v>994</v>
      </c>
      <c r="D494" s="242">
        <v>0</v>
      </c>
      <c r="E494" s="242">
        <v>0</v>
      </c>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v>0</v>
      </c>
      <c r="F496" s="52" t="str">
        <f t="shared" si="119"/>
        <v>-</v>
      </c>
    </row>
    <row r="497" spans="1:6" ht="12.75" customHeight="1" x14ac:dyDescent="0.2">
      <c r="A497" s="53">
        <v>8444</v>
      </c>
      <c r="B497" s="85" t="s">
        <v>999</v>
      </c>
      <c r="C497" s="50" t="s">
        <v>1000</v>
      </c>
      <c r="D497" s="242">
        <v>0</v>
      </c>
      <c r="E497" s="242">
        <v>0</v>
      </c>
      <c r="F497" s="52" t="str">
        <f t="shared" si="119"/>
        <v>-</v>
      </c>
    </row>
    <row r="498" spans="1:6" ht="24" x14ac:dyDescent="0.2">
      <c r="A498" s="53">
        <v>8445</v>
      </c>
      <c r="B498" s="85" t="s">
        <v>1001</v>
      </c>
      <c r="C498" s="50" t="s">
        <v>1002</v>
      </c>
      <c r="D498" s="242">
        <v>0</v>
      </c>
      <c r="E498" s="242">
        <v>0</v>
      </c>
      <c r="F498" s="52" t="str">
        <f t="shared" si="119"/>
        <v>-</v>
      </c>
    </row>
    <row r="499" spans="1:6" ht="12.75" customHeight="1" x14ac:dyDescent="0.2">
      <c r="A499" s="53">
        <v>8446</v>
      </c>
      <c r="B499" s="85" t="s">
        <v>1003</v>
      </c>
      <c r="C499" s="50" t="s">
        <v>1004</v>
      </c>
      <c r="D499" s="242">
        <v>0</v>
      </c>
      <c r="E499" s="242">
        <v>0</v>
      </c>
      <c r="F499" s="52" t="str">
        <f t="shared" si="119"/>
        <v>-</v>
      </c>
    </row>
    <row r="500" spans="1:6" ht="12.75" customHeight="1" x14ac:dyDescent="0.2">
      <c r="A500" s="53">
        <v>8447</v>
      </c>
      <c r="B500" s="85" t="s">
        <v>1005</v>
      </c>
      <c r="C500" s="50" t="s">
        <v>1006</v>
      </c>
      <c r="D500" s="242">
        <v>0</v>
      </c>
      <c r="E500" s="242">
        <v>0</v>
      </c>
      <c r="F500" s="52" t="str">
        <f t="shared" si="119"/>
        <v>-</v>
      </c>
    </row>
    <row r="501" spans="1:6" ht="12.75" customHeight="1" x14ac:dyDescent="0.2">
      <c r="A501" s="53">
        <v>8448</v>
      </c>
      <c r="B501" s="85" t="s">
        <v>1007</v>
      </c>
      <c r="C501" s="50" t="s">
        <v>1008</v>
      </c>
      <c r="D501" s="242">
        <v>0</v>
      </c>
      <c r="E501" s="242">
        <v>0</v>
      </c>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v>0</v>
      </c>
      <c r="F503" s="52" t="str">
        <f t="shared" si="119"/>
        <v>-</v>
      </c>
    </row>
    <row r="504" spans="1:6" ht="12.75" customHeight="1" x14ac:dyDescent="0.2">
      <c r="A504" s="53">
        <v>8454</v>
      </c>
      <c r="B504" s="85" t="s">
        <v>1013</v>
      </c>
      <c r="C504" s="50" t="s">
        <v>1014</v>
      </c>
      <c r="D504" s="242">
        <v>0</v>
      </c>
      <c r="E504" s="242">
        <v>0</v>
      </c>
      <c r="F504" s="52" t="str">
        <f t="shared" si="119"/>
        <v>-</v>
      </c>
    </row>
    <row r="505" spans="1:6" ht="12.75" customHeight="1" x14ac:dyDescent="0.2">
      <c r="A505" s="53">
        <v>8455</v>
      </c>
      <c r="B505" s="85" t="s">
        <v>1015</v>
      </c>
      <c r="C505" s="50" t="s">
        <v>1016</v>
      </c>
      <c r="D505" s="242">
        <v>0</v>
      </c>
      <c r="E505" s="242">
        <v>0</v>
      </c>
      <c r="F505" s="52" t="str">
        <f t="shared" si="119"/>
        <v>-</v>
      </c>
    </row>
    <row r="506" spans="1:6" ht="12.75" customHeight="1" x14ac:dyDescent="0.2">
      <c r="A506" s="53">
        <v>8456</v>
      </c>
      <c r="B506" s="85" t="s">
        <v>1017</v>
      </c>
      <c r="C506" s="50" t="s">
        <v>1018</v>
      </c>
      <c r="D506" s="242">
        <v>0</v>
      </c>
      <c r="E506" s="242">
        <v>0</v>
      </c>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v>0</v>
      </c>
      <c r="F508" s="52" t="str">
        <f t="shared" si="119"/>
        <v>-</v>
      </c>
    </row>
    <row r="509" spans="1:6" ht="12.75" customHeight="1" x14ac:dyDescent="0.2">
      <c r="A509" s="53">
        <v>8472</v>
      </c>
      <c r="B509" s="85" t="s">
        <v>1023</v>
      </c>
      <c r="C509" s="50" t="s">
        <v>1024</v>
      </c>
      <c r="D509" s="242">
        <v>0</v>
      </c>
      <c r="E509" s="242">
        <v>0</v>
      </c>
      <c r="F509" s="52" t="str">
        <f t="shared" si="119"/>
        <v>-</v>
      </c>
    </row>
    <row r="510" spans="1:6" ht="12.75" customHeight="1" x14ac:dyDescent="0.2">
      <c r="A510" s="53">
        <v>8473</v>
      </c>
      <c r="B510" s="85" t="s">
        <v>1025</v>
      </c>
      <c r="C510" s="50" t="s">
        <v>1026</v>
      </c>
      <c r="D510" s="242">
        <v>0</v>
      </c>
      <c r="E510" s="242">
        <v>0</v>
      </c>
      <c r="F510" s="52" t="str">
        <f t="shared" si="119"/>
        <v>-</v>
      </c>
    </row>
    <row r="511" spans="1:6" ht="12.75" customHeight="1" x14ac:dyDescent="0.2">
      <c r="A511" s="53">
        <v>8474</v>
      </c>
      <c r="B511" s="85" t="s">
        <v>1027</v>
      </c>
      <c r="C511" s="50" t="s">
        <v>1028</v>
      </c>
      <c r="D511" s="242">
        <v>0</v>
      </c>
      <c r="E511" s="242">
        <v>0</v>
      </c>
      <c r="F511" s="52" t="str">
        <f t="shared" si="119"/>
        <v>-</v>
      </c>
    </row>
    <row r="512" spans="1:6" ht="12.75" customHeight="1" x14ac:dyDescent="0.2">
      <c r="A512" s="53">
        <v>8475</v>
      </c>
      <c r="B512" s="85" t="s">
        <v>1029</v>
      </c>
      <c r="C512" s="50" t="s">
        <v>1030</v>
      </c>
      <c r="D512" s="242">
        <v>0</v>
      </c>
      <c r="E512" s="242">
        <v>0</v>
      </c>
      <c r="F512" s="52" t="str">
        <f t="shared" si="119"/>
        <v>-</v>
      </c>
    </row>
    <row r="513" spans="1:6" ht="12.75" customHeight="1" x14ac:dyDescent="0.2">
      <c r="A513" s="53">
        <v>8476</v>
      </c>
      <c r="B513" s="85" t="s">
        <v>1031</v>
      </c>
      <c r="C513" s="50" t="s">
        <v>1032</v>
      </c>
      <c r="D513" s="242">
        <v>0</v>
      </c>
      <c r="E513" s="242">
        <v>0</v>
      </c>
      <c r="F513" s="52" t="str">
        <f t="shared" si="119"/>
        <v>-</v>
      </c>
    </row>
    <row r="514" spans="1:6" ht="24" x14ac:dyDescent="0.2">
      <c r="A514" s="53" t="s">
        <v>1033</v>
      </c>
      <c r="B514" s="85" t="s">
        <v>1034</v>
      </c>
      <c r="C514" s="50" t="s">
        <v>1033</v>
      </c>
      <c r="D514" s="242">
        <v>0</v>
      </c>
      <c r="E514" s="242">
        <v>0</v>
      </c>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v>0</v>
      </c>
      <c r="F517" s="52" t="str">
        <f t="shared" si="119"/>
        <v>-</v>
      </c>
    </row>
    <row r="518" spans="1:6" ht="12.75" customHeight="1" x14ac:dyDescent="0.2">
      <c r="A518" s="53">
        <v>8512</v>
      </c>
      <c r="B518" s="85" t="s">
        <v>1041</v>
      </c>
      <c r="C518" s="50" t="s">
        <v>1042</v>
      </c>
      <c r="D518" s="242">
        <v>0</v>
      </c>
      <c r="E518" s="242">
        <v>0</v>
      </c>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v>0</v>
      </c>
      <c r="F520" s="52" t="str">
        <f t="shared" si="119"/>
        <v>-</v>
      </c>
    </row>
    <row r="521" spans="1:6" ht="12.75" customHeight="1" x14ac:dyDescent="0.2">
      <c r="A521" s="53">
        <v>8522</v>
      </c>
      <c r="B521" s="85" t="s">
        <v>1047</v>
      </c>
      <c r="C521" s="50" t="s">
        <v>1048</v>
      </c>
      <c r="D521" s="242">
        <v>0</v>
      </c>
      <c r="E521" s="242">
        <v>0</v>
      </c>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v>0</v>
      </c>
      <c r="F523" s="52" t="str">
        <f t="shared" si="119"/>
        <v>-</v>
      </c>
    </row>
    <row r="524" spans="1:6" ht="12.75" customHeight="1" x14ac:dyDescent="0.2">
      <c r="A524" s="53">
        <v>8532</v>
      </c>
      <c r="B524" s="85" t="s">
        <v>1053</v>
      </c>
      <c r="C524" s="50" t="s">
        <v>1054</v>
      </c>
      <c r="D524" s="242">
        <v>0</v>
      </c>
      <c r="E524" s="242">
        <v>0</v>
      </c>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v>0</v>
      </c>
      <c r="F526" s="52" t="str">
        <f t="shared" si="119"/>
        <v>-</v>
      </c>
    </row>
    <row r="527" spans="1:6" ht="12.75" customHeight="1" x14ac:dyDescent="0.2">
      <c r="A527" s="53">
        <v>8542</v>
      </c>
      <c r="B527" s="85" t="s">
        <v>1059</v>
      </c>
      <c r="C527" s="50" t="s">
        <v>1060</v>
      </c>
      <c r="D527" s="242">
        <v>0</v>
      </c>
      <c r="E527" s="242">
        <v>0</v>
      </c>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v>0</v>
      </c>
      <c r="F531" s="52" t="str">
        <f t="shared" si="119"/>
        <v>-</v>
      </c>
    </row>
    <row r="532" spans="1:6" ht="12.75" customHeight="1" x14ac:dyDescent="0.2">
      <c r="A532" s="53">
        <v>5114</v>
      </c>
      <c r="B532" s="85" t="s">
        <v>1069</v>
      </c>
      <c r="C532" s="50" t="s">
        <v>1070</v>
      </c>
      <c r="D532" s="242">
        <v>0</v>
      </c>
      <c r="E532" s="242">
        <v>0</v>
      </c>
      <c r="F532" s="52" t="str">
        <f t="shared" si="119"/>
        <v>-</v>
      </c>
    </row>
    <row r="533" spans="1:6" ht="12.75" customHeight="1" x14ac:dyDescent="0.2">
      <c r="A533" s="53">
        <v>5115</v>
      </c>
      <c r="B533" s="85" t="s">
        <v>1071</v>
      </c>
      <c r="C533" s="50" t="s">
        <v>1072</v>
      </c>
      <c r="D533" s="242">
        <v>0</v>
      </c>
      <c r="E533" s="242">
        <v>0</v>
      </c>
      <c r="F533" s="52" t="str">
        <f t="shared" si="119"/>
        <v>-</v>
      </c>
    </row>
    <row r="534" spans="1:6" ht="12.75" customHeight="1" x14ac:dyDescent="0.2">
      <c r="A534" s="53">
        <v>5116</v>
      </c>
      <c r="B534" s="85" t="s">
        <v>1073</v>
      </c>
      <c r="C534" s="50" t="s">
        <v>1074</v>
      </c>
      <c r="D534" s="242">
        <v>0</v>
      </c>
      <c r="E534" s="242">
        <v>0</v>
      </c>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v>0</v>
      </c>
      <c r="F536" s="52" t="str">
        <f t="shared" si="119"/>
        <v>-</v>
      </c>
    </row>
    <row r="537" spans="1:6" ht="24" x14ac:dyDescent="0.2">
      <c r="A537" s="53">
        <v>5122</v>
      </c>
      <c r="B537" s="85" t="s">
        <v>1079</v>
      </c>
      <c r="C537" s="50" t="s">
        <v>1080</v>
      </c>
      <c r="D537" s="242">
        <v>0</v>
      </c>
      <c r="E537" s="242">
        <v>0</v>
      </c>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v>0</v>
      </c>
      <c r="F539" s="52" t="str">
        <f t="shared" si="119"/>
        <v>-</v>
      </c>
    </row>
    <row r="540" spans="1:6" ht="12.75" customHeight="1" x14ac:dyDescent="0.2">
      <c r="A540" s="60">
        <v>5133</v>
      </c>
      <c r="B540" s="85" t="s">
        <v>1085</v>
      </c>
      <c r="C540" s="61" t="s">
        <v>1086</v>
      </c>
      <c r="D540" s="242">
        <v>0</v>
      </c>
      <c r="E540" s="242">
        <v>0</v>
      </c>
      <c r="F540" s="52" t="str">
        <f t="shared" si="119"/>
        <v>-</v>
      </c>
    </row>
    <row r="541" spans="1:6" ht="12.75" customHeight="1" x14ac:dyDescent="0.2">
      <c r="A541" s="60">
        <v>5134</v>
      </c>
      <c r="B541" s="85" t="s">
        <v>1087</v>
      </c>
      <c r="C541" s="61" t="s">
        <v>1088</v>
      </c>
      <c r="D541" s="242">
        <v>0</v>
      </c>
      <c r="E541" s="242">
        <v>0</v>
      </c>
      <c r="F541" s="52" t="str">
        <f t="shared" si="119"/>
        <v>-</v>
      </c>
    </row>
    <row r="542" spans="1:6" ht="12.75" customHeight="1" x14ac:dyDescent="0.2">
      <c r="A542" s="53">
        <v>514</v>
      </c>
      <c r="B542" s="232" t="s">
        <v>1089</v>
      </c>
      <c r="C542" s="50" t="s">
        <v>1090</v>
      </c>
      <c r="D542" s="242">
        <v>0</v>
      </c>
      <c r="E542" s="242">
        <v>0</v>
      </c>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v>0</v>
      </c>
      <c r="F544" s="52" t="str">
        <f t="shared" si="119"/>
        <v>-</v>
      </c>
    </row>
    <row r="545" spans="1:6" ht="12.75" customHeight="1" x14ac:dyDescent="0.2">
      <c r="A545" s="53">
        <v>5154</v>
      </c>
      <c r="B545" s="85" t="s">
        <v>1095</v>
      </c>
      <c r="C545" s="50" t="s">
        <v>1096</v>
      </c>
      <c r="D545" s="242">
        <v>0</v>
      </c>
      <c r="E545" s="242">
        <v>0</v>
      </c>
      <c r="F545" s="52" t="str">
        <f t="shared" si="119"/>
        <v>-</v>
      </c>
    </row>
    <row r="546" spans="1:6" ht="24" x14ac:dyDescent="0.2">
      <c r="A546" s="53">
        <v>5155</v>
      </c>
      <c r="B546" s="85" t="s">
        <v>1097</v>
      </c>
      <c r="C546" s="50" t="s">
        <v>1098</v>
      </c>
      <c r="D546" s="242">
        <v>0</v>
      </c>
      <c r="E546" s="242">
        <v>0</v>
      </c>
      <c r="F546" s="52" t="str">
        <f t="shared" si="119"/>
        <v>-</v>
      </c>
    </row>
    <row r="547" spans="1:6" ht="12.75" customHeight="1" x14ac:dyDescent="0.2">
      <c r="A547" s="53">
        <v>5156</v>
      </c>
      <c r="B547" s="85" t="s">
        <v>1099</v>
      </c>
      <c r="C547" s="50" t="s">
        <v>1100</v>
      </c>
      <c r="D547" s="242">
        <v>0</v>
      </c>
      <c r="E547" s="242">
        <v>0</v>
      </c>
      <c r="F547" s="52" t="str">
        <f t="shared" si="119"/>
        <v>-</v>
      </c>
    </row>
    <row r="548" spans="1:6" ht="12.75" customHeight="1" x14ac:dyDescent="0.2">
      <c r="A548" s="53">
        <v>5157</v>
      </c>
      <c r="B548" s="85" t="s">
        <v>1101</v>
      </c>
      <c r="C548" s="50" t="s">
        <v>1102</v>
      </c>
      <c r="D548" s="242">
        <v>0</v>
      </c>
      <c r="E548" s="242">
        <v>0</v>
      </c>
      <c r="F548" s="52" t="str">
        <f t="shared" si="119"/>
        <v>-</v>
      </c>
    </row>
    <row r="549" spans="1:6" ht="12.75" customHeight="1" x14ac:dyDescent="0.2">
      <c r="A549" s="53">
        <v>5158</v>
      </c>
      <c r="B549" s="85" t="s">
        <v>1103</v>
      </c>
      <c r="C549" s="50" t="s">
        <v>1104</v>
      </c>
      <c r="D549" s="242">
        <v>0</v>
      </c>
      <c r="E549" s="242">
        <v>0</v>
      </c>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v>0</v>
      </c>
      <c r="F551" s="52" t="str">
        <f t="shared" si="119"/>
        <v>-</v>
      </c>
    </row>
    <row r="552" spans="1:6" ht="12.75" customHeight="1" x14ac:dyDescent="0.2">
      <c r="A552" s="53">
        <v>5164</v>
      </c>
      <c r="B552" s="85" t="s">
        <v>1109</v>
      </c>
      <c r="C552" s="50" t="s">
        <v>1110</v>
      </c>
      <c r="D552" s="242">
        <v>0</v>
      </c>
      <c r="E552" s="242">
        <v>0</v>
      </c>
      <c r="F552" s="52" t="str">
        <f t="shared" si="119"/>
        <v>-</v>
      </c>
    </row>
    <row r="553" spans="1:6" ht="12.75" customHeight="1" x14ac:dyDescent="0.2">
      <c r="A553" s="53">
        <v>5165</v>
      </c>
      <c r="B553" s="85" t="s">
        <v>1111</v>
      </c>
      <c r="C553" s="50" t="s">
        <v>1112</v>
      </c>
      <c r="D553" s="242">
        <v>0</v>
      </c>
      <c r="E553" s="242">
        <v>0</v>
      </c>
      <c r="F553" s="52" t="str">
        <f t="shared" si="119"/>
        <v>-</v>
      </c>
    </row>
    <row r="554" spans="1:6" ht="12.75" customHeight="1" x14ac:dyDescent="0.2">
      <c r="A554" s="53">
        <v>5166</v>
      </c>
      <c r="B554" s="85" t="s">
        <v>1113</v>
      </c>
      <c r="C554" s="50" t="s">
        <v>1114</v>
      </c>
      <c r="D554" s="242">
        <v>0</v>
      </c>
      <c r="E554" s="242">
        <v>0</v>
      </c>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v>0</v>
      </c>
      <c r="F556" s="52" t="str">
        <f t="shared" si="119"/>
        <v>-</v>
      </c>
    </row>
    <row r="557" spans="1:6" ht="12.75" customHeight="1" x14ac:dyDescent="0.2">
      <c r="A557" s="53">
        <v>5172</v>
      </c>
      <c r="B557" s="85" t="s">
        <v>1119</v>
      </c>
      <c r="C557" s="50" t="s">
        <v>1120</v>
      </c>
      <c r="D557" s="242">
        <v>0</v>
      </c>
      <c r="E557" s="242">
        <v>0</v>
      </c>
      <c r="F557" s="52" t="str">
        <f t="shared" si="119"/>
        <v>-</v>
      </c>
    </row>
    <row r="558" spans="1:6" ht="12.75" customHeight="1" x14ac:dyDescent="0.2">
      <c r="A558" s="53">
        <v>5173</v>
      </c>
      <c r="B558" s="85" t="s">
        <v>1121</v>
      </c>
      <c r="C558" s="50" t="s">
        <v>1122</v>
      </c>
      <c r="D558" s="242">
        <v>0</v>
      </c>
      <c r="E558" s="242">
        <v>0</v>
      </c>
      <c r="F558" s="52" t="str">
        <f t="shared" si="119"/>
        <v>-</v>
      </c>
    </row>
    <row r="559" spans="1:6" ht="12.75" customHeight="1" x14ac:dyDescent="0.2">
      <c r="A559" s="53">
        <v>5174</v>
      </c>
      <c r="B559" s="85" t="s">
        <v>1123</v>
      </c>
      <c r="C559" s="50" t="s">
        <v>1124</v>
      </c>
      <c r="D559" s="242">
        <v>0</v>
      </c>
      <c r="E559" s="242">
        <v>0</v>
      </c>
      <c r="F559" s="52" t="str">
        <f t="shared" si="119"/>
        <v>-</v>
      </c>
    </row>
    <row r="560" spans="1:6" ht="12.75" customHeight="1" x14ac:dyDescent="0.2">
      <c r="A560" s="53">
        <v>5175</v>
      </c>
      <c r="B560" s="85" t="s">
        <v>1125</v>
      </c>
      <c r="C560" s="50" t="s">
        <v>1126</v>
      </c>
      <c r="D560" s="242">
        <v>0</v>
      </c>
      <c r="E560" s="242">
        <v>0</v>
      </c>
      <c r="F560" s="52" t="str">
        <f t="shared" si="119"/>
        <v>-</v>
      </c>
    </row>
    <row r="561" spans="1:6" ht="12.75" customHeight="1" x14ac:dyDescent="0.2">
      <c r="A561" s="53">
        <v>5176</v>
      </c>
      <c r="B561" s="85" t="s">
        <v>1127</v>
      </c>
      <c r="C561" s="50" t="s">
        <v>1128</v>
      </c>
      <c r="D561" s="242">
        <v>0</v>
      </c>
      <c r="E561" s="242">
        <v>0</v>
      </c>
      <c r="F561" s="52" t="str">
        <f t="shared" si="119"/>
        <v>-</v>
      </c>
    </row>
    <row r="562" spans="1:6" ht="24" x14ac:dyDescent="0.2">
      <c r="A562" s="53">
        <v>5177</v>
      </c>
      <c r="B562" s="232" t="s">
        <v>1129</v>
      </c>
      <c r="C562" s="50" t="s">
        <v>1130</v>
      </c>
      <c r="D562" s="242">
        <v>0</v>
      </c>
      <c r="E562" s="242">
        <v>0</v>
      </c>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v>0</v>
      </c>
      <c r="F564" s="52" t="str">
        <f t="shared" si="119"/>
        <v>-</v>
      </c>
    </row>
    <row r="565" spans="1:6" ht="12.75" customHeight="1" x14ac:dyDescent="0.2">
      <c r="A565" s="53" t="s">
        <v>1135</v>
      </c>
      <c r="B565" s="85" t="s">
        <v>1136</v>
      </c>
      <c r="C565" s="50" t="s">
        <v>1135</v>
      </c>
      <c r="D565" s="242">
        <v>0</v>
      </c>
      <c r="E565" s="242">
        <v>0</v>
      </c>
      <c r="F565" s="52" t="str">
        <f t="shared" si="119"/>
        <v>-</v>
      </c>
    </row>
    <row r="566" spans="1:6" ht="12.75" customHeight="1" x14ac:dyDescent="0.2">
      <c r="A566" s="53" t="s">
        <v>1137</v>
      </c>
      <c r="B566" s="85" t="s">
        <v>1138</v>
      </c>
      <c r="C566" s="50" t="s">
        <v>1137</v>
      </c>
      <c r="D566" s="242">
        <v>0</v>
      </c>
      <c r="E566" s="242">
        <v>0</v>
      </c>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v>0</v>
      </c>
      <c r="F569" s="52" t="str">
        <f t="shared" si="119"/>
        <v>-</v>
      </c>
    </row>
    <row r="570" spans="1:6" ht="12.75" customHeight="1" x14ac:dyDescent="0.2">
      <c r="A570" s="53">
        <v>5212</v>
      </c>
      <c r="B570" s="85" t="s">
        <v>1145</v>
      </c>
      <c r="C570" s="50" t="s">
        <v>1146</v>
      </c>
      <c r="D570" s="242">
        <v>0</v>
      </c>
      <c r="E570" s="242">
        <v>0</v>
      </c>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v>0</v>
      </c>
      <c r="F572" s="52" t="str">
        <f t="shared" si="119"/>
        <v>-</v>
      </c>
    </row>
    <row r="573" spans="1:6" ht="12.75" customHeight="1" x14ac:dyDescent="0.2">
      <c r="A573" s="53">
        <v>5222</v>
      </c>
      <c r="B573" s="85" t="s">
        <v>935</v>
      </c>
      <c r="C573" s="50" t="s">
        <v>1150</v>
      </c>
      <c r="D573" s="242">
        <v>0</v>
      </c>
      <c r="E573" s="242">
        <v>0</v>
      </c>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v>0</v>
      </c>
      <c r="F575" s="52" t="str">
        <f t="shared" si="119"/>
        <v>-</v>
      </c>
    </row>
    <row r="576" spans="1:6" ht="12.75" customHeight="1" x14ac:dyDescent="0.2">
      <c r="A576" s="53">
        <v>5232</v>
      </c>
      <c r="B576" s="85" t="s">
        <v>941</v>
      </c>
      <c r="C576" s="50" t="s">
        <v>1154</v>
      </c>
      <c r="D576" s="242">
        <v>0</v>
      </c>
      <c r="E576" s="242">
        <v>0</v>
      </c>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v>0</v>
      </c>
      <c r="F578" s="52" t="str">
        <f t="shared" si="119"/>
        <v>-</v>
      </c>
    </row>
    <row r="579" spans="1:6" ht="12.75" customHeight="1" x14ac:dyDescent="0.2">
      <c r="A579" s="60">
        <v>5242</v>
      </c>
      <c r="B579" s="85" t="s">
        <v>1059</v>
      </c>
      <c r="C579" s="61" t="s">
        <v>1159</v>
      </c>
      <c r="D579" s="242">
        <v>0</v>
      </c>
      <c r="E579" s="242">
        <v>0</v>
      </c>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v>0</v>
      </c>
      <c r="F582" s="52" t="str">
        <f t="shared" si="119"/>
        <v>-</v>
      </c>
    </row>
    <row r="583" spans="1:6" ht="12.75" customHeight="1" x14ac:dyDescent="0.2">
      <c r="A583" s="53">
        <v>5313</v>
      </c>
      <c r="B583" s="85" t="s">
        <v>955</v>
      </c>
      <c r="C583" s="50" t="s">
        <v>1165</v>
      </c>
      <c r="D583" s="242">
        <v>0</v>
      </c>
      <c r="E583" s="242">
        <v>0</v>
      </c>
      <c r="F583" s="52" t="str">
        <f t="shared" si="119"/>
        <v>-</v>
      </c>
    </row>
    <row r="584" spans="1:6" ht="12.75" customHeight="1" x14ac:dyDescent="0.2">
      <c r="A584" s="53">
        <v>5314</v>
      </c>
      <c r="B584" s="85" t="s">
        <v>957</v>
      </c>
      <c r="C584" s="50" t="s">
        <v>1166</v>
      </c>
      <c r="D584" s="242">
        <v>0</v>
      </c>
      <c r="E584" s="242">
        <v>0</v>
      </c>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v>0</v>
      </c>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v>0</v>
      </c>
      <c r="F588" s="52" t="str">
        <f t="shared" si="119"/>
        <v>-</v>
      </c>
    </row>
    <row r="589" spans="1:6" ht="12.75" customHeight="1" x14ac:dyDescent="0.2">
      <c r="A589" s="53">
        <v>5332</v>
      </c>
      <c r="B589" s="85" t="s">
        <v>1175</v>
      </c>
      <c r="C589" s="50" t="s">
        <v>1176</v>
      </c>
      <c r="D589" s="242">
        <v>0</v>
      </c>
      <c r="E589" s="242">
        <v>0</v>
      </c>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v>0</v>
      </c>
      <c r="F591" s="52" t="str">
        <f t="shared" si="119"/>
        <v>-</v>
      </c>
    </row>
    <row r="592" spans="1:6" ht="12.75" customHeight="1" x14ac:dyDescent="0.2">
      <c r="A592" s="53">
        <v>5342</v>
      </c>
      <c r="B592" s="85" t="s">
        <v>971</v>
      </c>
      <c r="C592" s="50" t="s">
        <v>1181</v>
      </c>
      <c r="D592" s="242">
        <v>0</v>
      </c>
      <c r="E592" s="242">
        <v>0</v>
      </c>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v>0</v>
      </c>
      <c r="F595" s="52" t="str">
        <f t="shared" si="119"/>
        <v>-</v>
      </c>
    </row>
    <row r="596" spans="1:6" ht="12.75" customHeight="1" x14ac:dyDescent="0.2">
      <c r="A596" s="53">
        <v>5414</v>
      </c>
      <c r="B596" s="85" t="s">
        <v>1188</v>
      </c>
      <c r="C596" s="50" t="s">
        <v>1189</v>
      </c>
      <c r="D596" s="242">
        <v>0</v>
      </c>
      <c r="E596" s="242">
        <v>0</v>
      </c>
      <c r="F596" s="52" t="str">
        <f t="shared" si="119"/>
        <v>-</v>
      </c>
    </row>
    <row r="597" spans="1:6" ht="12.75" customHeight="1" x14ac:dyDescent="0.2">
      <c r="A597" s="53">
        <v>5415</v>
      </c>
      <c r="B597" s="85" t="s">
        <v>1190</v>
      </c>
      <c r="C597" s="50" t="s">
        <v>1191</v>
      </c>
      <c r="D597" s="242">
        <v>0</v>
      </c>
      <c r="E597" s="242">
        <v>0</v>
      </c>
      <c r="F597" s="52" t="str">
        <f t="shared" si="119"/>
        <v>-</v>
      </c>
    </row>
    <row r="598" spans="1:6" ht="12.75" customHeight="1" x14ac:dyDescent="0.2">
      <c r="A598" s="53">
        <v>5416</v>
      </c>
      <c r="B598" s="85" t="s">
        <v>1192</v>
      </c>
      <c r="C598" s="50" t="s">
        <v>1193</v>
      </c>
      <c r="D598" s="242">
        <v>0</v>
      </c>
      <c r="E598" s="242">
        <v>0</v>
      </c>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v>0</v>
      </c>
      <c r="F600" s="52" t="str">
        <f t="shared" si="119"/>
        <v>-</v>
      </c>
    </row>
    <row r="601" spans="1:6" ht="24" x14ac:dyDescent="0.2">
      <c r="A601" s="53">
        <v>5423</v>
      </c>
      <c r="B601" s="85" t="s">
        <v>1198</v>
      </c>
      <c r="C601" s="50" t="s">
        <v>1199</v>
      </c>
      <c r="D601" s="242">
        <v>0</v>
      </c>
      <c r="E601" s="242">
        <v>0</v>
      </c>
      <c r="F601" s="52" t="str">
        <f t="shared" si="119"/>
        <v>-</v>
      </c>
    </row>
    <row r="602" spans="1:6" ht="24" x14ac:dyDescent="0.2">
      <c r="A602" s="53">
        <v>5424</v>
      </c>
      <c r="B602" s="85" t="s">
        <v>1200</v>
      </c>
      <c r="C602" s="50" t="s">
        <v>1201</v>
      </c>
      <c r="D602" s="242">
        <v>0</v>
      </c>
      <c r="E602" s="242">
        <v>0</v>
      </c>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v>0</v>
      </c>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v>0</v>
      </c>
      <c r="F606" s="52" t="str">
        <f t="shared" si="119"/>
        <v>-</v>
      </c>
    </row>
    <row r="607" spans="1:6" ht="24" x14ac:dyDescent="0.2">
      <c r="A607" s="53">
        <v>5444</v>
      </c>
      <c r="B607" s="232" t="s">
        <v>1210</v>
      </c>
      <c r="C607" s="50" t="s">
        <v>1211</v>
      </c>
      <c r="D607" s="242">
        <v>0</v>
      </c>
      <c r="E607" s="242">
        <v>0</v>
      </c>
      <c r="F607" s="52" t="str">
        <f t="shared" si="119"/>
        <v>-</v>
      </c>
    </row>
    <row r="608" spans="1:6" ht="24" x14ac:dyDescent="0.2">
      <c r="A608" s="60">
        <v>5445</v>
      </c>
      <c r="B608" s="85" t="s">
        <v>1212</v>
      </c>
      <c r="C608" s="61" t="s">
        <v>1213</v>
      </c>
      <c r="D608" s="242">
        <v>0</v>
      </c>
      <c r="E608" s="242">
        <v>0</v>
      </c>
      <c r="F608" s="52" t="str">
        <f t="shared" si="119"/>
        <v>-</v>
      </c>
    </row>
    <row r="609" spans="1:6" ht="12.75" customHeight="1" x14ac:dyDescent="0.2">
      <c r="A609" s="53">
        <v>5446</v>
      </c>
      <c r="B609" s="85" t="s">
        <v>1214</v>
      </c>
      <c r="C609" s="50" t="s">
        <v>1215</v>
      </c>
      <c r="D609" s="242">
        <v>0</v>
      </c>
      <c r="E609" s="242">
        <v>0</v>
      </c>
      <c r="F609" s="52" t="str">
        <f t="shared" si="119"/>
        <v>-</v>
      </c>
    </row>
    <row r="610" spans="1:6" ht="12.75" customHeight="1" x14ac:dyDescent="0.2">
      <c r="A610" s="53">
        <v>5447</v>
      </c>
      <c r="B610" s="85" t="s">
        <v>1216</v>
      </c>
      <c r="C610" s="50" t="s">
        <v>1217</v>
      </c>
      <c r="D610" s="242">
        <v>0</v>
      </c>
      <c r="E610" s="242">
        <v>0</v>
      </c>
      <c r="F610" s="52" t="str">
        <f t="shared" si="119"/>
        <v>-</v>
      </c>
    </row>
    <row r="611" spans="1:6" ht="24" x14ac:dyDescent="0.2">
      <c r="A611" s="53">
        <v>5448</v>
      </c>
      <c r="B611" s="85" t="s">
        <v>1218</v>
      </c>
      <c r="C611" s="50" t="s">
        <v>1219</v>
      </c>
      <c r="D611" s="242">
        <v>0</v>
      </c>
      <c r="E611" s="242">
        <v>0</v>
      </c>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v>0</v>
      </c>
      <c r="F613" s="52" t="str">
        <f t="shared" si="119"/>
        <v>-</v>
      </c>
    </row>
    <row r="614" spans="1:6" ht="12.75" customHeight="1" x14ac:dyDescent="0.2">
      <c r="A614" s="53">
        <v>5454</v>
      </c>
      <c r="B614" s="85" t="s">
        <v>1224</v>
      </c>
      <c r="C614" s="50" t="s">
        <v>1225</v>
      </c>
      <c r="D614" s="242">
        <v>0</v>
      </c>
      <c r="E614" s="242">
        <v>0</v>
      </c>
      <c r="F614" s="52" t="str">
        <f t="shared" si="119"/>
        <v>-</v>
      </c>
    </row>
    <row r="615" spans="1:6" ht="12.75" customHeight="1" x14ac:dyDescent="0.2">
      <c r="A615" s="53">
        <v>5455</v>
      </c>
      <c r="B615" s="85" t="s">
        <v>1226</v>
      </c>
      <c r="C615" s="50" t="s">
        <v>1227</v>
      </c>
      <c r="D615" s="242">
        <v>0</v>
      </c>
      <c r="E615" s="242">
        <v>0</v>
      </c>
      <c r="F615" s="52" t="str">
        <f t="shared" si="119"/>
        <v>-</v>
      </c>
    </row>
    <row r="616" spans="1:6" ht="12.75" customHeight="1" x14ac:dyDescent="0.2">
      <c r="A616" s="53">
        <v>5456</v>
      </c>
      <c r="B616" s="85" t="s">
        <v>1228</v>
      </c>
      <c r="C616" s="50" t="s">
        <v>1229</v>
      </c>
      <c r="D616" s="242">
        <v>0</v>
      </c>
      <c r="E616" s="242">
        <v>0</v>
      </c>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v>0</v>
      </c>
      <c r="F618" s="52" t="str">
        <f t="shared" si="119"/>
        <v>-</v>
      </c>
    </row>
    <row r="619" spans="1:6" ht="12.75" customHeight="1" x14ac:dyDescent="0.2">
      <c r="A619" s="53">
        <v>5472</v>
      </c>
      <c r="B619" s="85" t="s">
        <v>1234</v>
      </c>
      <c r="C619" s="50" t="s">
        <v>1235</v>
      </c>
      <c r="D619" s="242">
        <v>0</v>
      </c>
      <c r="E619" s="242">
        <v>0</v>
      </c>
      <c r="F619" s="52" t="str">
        <f t="shared" si="119"/>
        <v>-</v>
      </c>
    </row>
    <row r="620" spans="1:6" ht="12.75" customHeight="1" x14ac:dyDescent="0.2">
      <c r="A620" s="53">
        <v>5473</v>
      </c>
      <c r="B620" s="85" t="s">
        <v>1236</v>
      </c>
      <c r="C620" s="50" t="s">
        <v>1237</v>
      </c>
      <c r="D620" s="242">
        <v>0</v>
      </c>
      <c r="E620" s="242">
        <v>0</v>
      </c>
      <c r="F620" s="52" t="str">
        <f t="shared" si="119"/>
        <v>-</v>
      </c>
    </row>
    <row r="621" spans="1:6" ht="12.75" customHeight="1" x14ac:dyDescent="0.2">
      <c r="A621" s="53">
        <v>5474</v>
      </c>
      <c r="B621" s="85" t="s">
        <v>1238</v>
      </c>
      <c r="C621" s="50" t="s">
        <v>1239</v>
      </c>
      <c r="D621" s="242">
        <v>0</v>
      </c>
      <c r="E621" s="242">
        <v>0</v>
      </c>
      <c r="F621" s="52" t="str">
        <f t="shared" si="119"/>
        <v>-</v>
      </c>
    </row>
    <row r="622" spans="1:6" ht="12.75" customHeight="1" x14ac:dyDescent="0.2">
      <c r="A622" s="53">
        <v>5475</v>
      </c>
      <c r="B622" s="85" t="s">
        <v>1240</v>
      </c>
      <c r="C622" s="50" t="s">
        <v>1241</v>
      </c>
      <c r="D622" s="242">
        <v>0</v>
      </c>
      <c r="E622" s="242">
        <v>0</v>
      </c>
      <c r="F622" s="52" t="str">
        <f t="shared" si="119"/>
        <v>-</v>
      </c>
    </row>
    <row r="623" spans="1:6" ht="24" x14ac:dyDescent="0.2">
      <c r="A623" s="53">
        <v>5476</v>
      </c>
      <c r="B623" s="85" t="s">
        <v>1242</v>
      </c>
      <c r="C623" s="50" t="s">
        <v>1243</v>
      </c>
      <c r="D623" s="242">
        <v>0</v>
      </c>
      <c r="E623" s="242">
        <v>0</v>
      </c>
      <c r="F623" s="52" t="str">
        <f t="shared" si="119"/>
        <v>-</v>
      </c>
    </row>
    <row r="624" spans="1:6" ht="24" x14ac:dyDescent="0.2">
      <c r="A624" s="53">
        <v>5477</v>
      </c>
      <c r="B624" s="85" t="s">
        <v>1244</v>
      </c>
      <c r="C624" s="50" t="s">
        <v>1245</v>
      </c>
      <c r="D624" s="242">
        <v>0</v>
      </c>
      <c r="E624" s="242">
        <v>0</v>
      </c>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v>0</v>
      </c>
      <c r="F627" s="52" t="str">
        <f t="shared" si="119"/>
        <v>-</v>
      </c>
    </row>
    <row r="628" spans="1:6" ht="12.75" customHeight="1" x14ac:dyDescent="0.2">
      <c r="A628" s="53">
        <v>5512</v>
      </c>
      <c r="B628" s="85" t="s">
        <v>1252</v>
      </c>
      <c r="C628" s="50" t="s">
        <v>1253</v>
      </c>
      <c r="D628" s="242">
        <v>0</v>
      </c>
      <c r="E628" s="242">
        <v>0</v>
      </c>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v>0</v>
      </c>
      <c r="F630" s="52" t="str">
        <f t="shared" si="119"/>
        <v>-</v>
      </c>
    </row>
    <row r="631" spans="1:6" ht="12.75" customHeight="1" x14ac:dyDescent="0.2">
      <c r="A631" s="53">
        <v>5522</v>
      </c>
      <c r="B631" s="85" t="s">
        <v>1258</v>
      </c>
      <c r="C631" s="50" t="s">
        <v>1259</v>
      </c>
      <c r="D631" s="242">
        <v>0</v>
      </c>
      <c r="E631" s="242">
        <v>0</v>
      </c>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v>0</v>
      </c>
      <c r="F633" s="52" t="str">
        <f t="shared" si="119"/>
        <v>-</v>
      </c>
    </row>
    <row r="634" spans="1:6" ht="12.75" customHeight="1" x14ac:dyDescent="0.2">
      <c r="A634" s="53">
        <v>5532</v>
      </c>
      <c r="B634" s="85" t="s">
        <v>1264</v>
      </c>
      <c r="C634" s="50" t="s">
        <v>1265</v>
      </c>
      <c r="D634" s="242">
        <v>0</v>
      </c>
      <c r="E634" s="242">
        <v>0</v>
      </c>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738821.12</v>
      </c>
      <c r="E639" s="51">
        <f t="shared" si="180"/>
        <v>945630.76</v>
      </c>
      <c r="F639" s="52">
        <f t="shared" si="119"/>
        <v>127.9918419224399</v>
      </c>
    </row>
    <row r="640" spans="1:6" ht="12.75" customHeight="1" x14ac:dyDescent="0.2">
      <c r="A640" s="53" t="s">
        <v>607</v>
      </c>
      <c r="B640" s="85" t="s">
        <v>1276</v>
      </c>
      <c r="C640" s="50" t="s">
        <v>1277</v>
      </c>
      <c r="D640" s="51">
        <f t="shared" ref="D640:E640" si="181">D413+D528</f>
        <v>718201.3</v>
      </c>
      <c r="E640" s="51">
        <f t="shared" si="181"/>
        <v>912549.15000000014</v>
      </c>
      <c r="F640" s="52">
        <f t="shared" si="119"/>
        <v>127.06035898292025</v>
      </c>
    </row>
    <row r="641" spans="1:6" ht="12.75" customHeight="1" x14ac:dyDescent="0.2">
      <c r="A641" s="53" t="s">
        <v>607</v>
      </c>
      <c r="B641" s="85" t="s">
        <v>1278</v>
      </c>
      <c r="C641" s="50" t="s">
        <v>1279</v>
      </c>
      <c r="D641" s="51">
        <f t="shared" ref="D641:E641" si="182">IF(D639&gt;=D640,D639-D640,0)</f>
        <v>20619.819999999949</v>
      </c>
      <c r="E641" s="51">
        <f t="shared" si="182"/>
        <v>33081.60999999987</v>
      </c>
      <c r="F641" s="52">
        <f t="shared" si="119"/>
        <v>160.43597858759171</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42404.88</v>
      </c>
      <c r="E644" s="51">
        <f t="shared" si="185"/>
        <v>47135.53</v>
      </c>
      <c r="F644" s="52">
        <f t="shared" si="119"/>
        <v>111.1559094141995</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21785.060000000049</v>
      </c>
      <c r="E646" s="51">
        <f t="shared" si="187"/>
        <v>14053.920000000129</v>
      </c>
      <c r="F646" s="52">
        <f t="shared" si="119"/>
        <v>64.511734188476396</v>
      </c>
    </row>
    <row r="647" spans="1:6" ht="24" x14ac:dyDescent="0.2">
      <c r="A647" s="55" t="s">
        <v>1290</v>
      </c>
      <c r="B647" s="233" t="s">
        <v>1291</v>
      </c>
      <c r="C647" s="56" t="s">
        <v>1290</v>
      </c>
      <c r="D647" s="243">
        <v>99475.8</v>
      </c>
      <c r="E647" s="243">
        <v>127894.71</v>
      </c>
      <c r="F647" s="57">
        <f t="shared" si="119"/>
        <v>128.56866695216326</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11799.97</v>
      </c>
      <c r="E649" s="242">
        <v>15454.96</v>
      </c>
      <c r="F649" s="52">
        <f t="shared" ref="F649:F724" si="188">IF(D649&lt;&gt;0,IF(E649/D649&gt;=100,"&gt;&gt;100",E649/D649*100),"-")</f>
        <v>130.97457027433123</v>
      </c>
    </row>
    <row r="650" spans="1:6" ht="12.75" customHeight="1" x14ac:dyDescent="0.2">
      <c r="A650" s="53" t="s">
        <v>1295</v>
      </c>
      <c r="B650" s="85" t="s">
        <v>1296</v>
      </c>
      <c r="C650" s="50" t="s">
        <v>1295</v>
      </c>
      <c r="D650" s="242">
        <v>180627.62</v>
      </c>
      <c r="E650" s="242">
        <v>213542.32</v>
      </c>
      <c r="F650" s="52">
        <f t="shared" si="188"/>
        <v>118.22240696079594</v>
      </c>
    </row>
    <row r="651" spans="1:6" ht="12.75" customHeight="1" x14ac:dyDescent="0.2">
      <c r="A651" s="53" t="s">
        <v>1297</v>
      </c>
      <c r="B651" s="85" t="s">
        <v>1298</v>
      </c>
      <c r="C651" s="50" t="s">
        <v>1297</v>
      </c>
      <c r="D651" s="242">
        <v>169763.6</v>
      </c>
      <c r="E651" s="242">
        <v>200306.3</v>
      </c>
      <c r="F651" s="52">
        <f t="shared" si="188"/>
        <v>117.99131262532131</v>
      </c>
    </row>
    <row r="652" spans="1:6" ht="24" x14ac:dyDescent="0.2">
      <c r="A652" s="53">
        <v>11</v>
      </c>
      <c r="B652" s="85" t="s">
        <v>1299</v>
      </c>
      <c r="C652" s="50" t="s">
        <v>1300</v>
      </c>
      <c r="D652" s="51">
        <f t="shared" ref="D652:E652" si="189">+D649+D650-D651</f>
        <v>22663.989999999991</v>
      </c>
      <c r="E652" s="51">
        <f t="shared" si="189"/>
        <v>28690.98000000001</v>
      </c>
      <c r="F652" s="52">
        <f t="shared" si="188"/>
        <v>126.59280206177299</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56</v>
      </c>
      <c r="E654" s="262">
        <v>56</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54</v>
      </c>
      <c r="E656" s="262">
        <v>54</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661655.27</v>
      </c>
      <c r="E675" s="242">
        <v>876513.06</v>
      </c>
      <c r="F675" s="52">
        <f t="shared" si="188"/>
        <v>132.47276939243605</v>
      </c>
    </row>
    <row r="676" spans="1:6" ht="24" x14ac:dyDescent="0.2">
      <c r="A676" s="53">
        <v>63613</v>
      </c>
      <c r="B676" s="232" t="s">
        <v>1348</v>
      </c>
      <c r="C676" s="50" t="s">
        <v>1349</v>
      </c>
      <c r="D676" s="242">
        <v>10165</v>
      </c>
      <c r="E676" s="242">
        <v>13651.6</v>
      </c>
      <c r="F676" s="52">
        <f t="shared" si="188"/>
        <v>134.30004918839154</v>
      </c>
    </row>
    <row r="677" spans="1:6" ht="24" x14ac:dyDescent="0.2">
      <c r="A677" s="53">
        <v>63622</v>
      </c>
      <c r="B677" s="232" t="s">
        <v>1350</v>
      </c>
      <c r="C677" s="50" t="s">
        <v>1351</v>
      </c>
      <c r="D677" s="242">
        <v>167.09</v>
      </c>
      <c r="E677" s="242"/>
      <c r="F677" s="52">
        <f t="shared" si="188"/>
        <v>0</v>
      </c>
    </row>
    <row r="678" spans="1:6" ht="24" x14ac:dyDescent="0.2">
      <c r="A678" s="53">
        <v>63623</v>
      </c>
      <c r="B678" s="232" t="s">
        <v>1352</v>
      </c>
      <c r="C678" s="50" t="s">
        <v>1353</v>
      </c>
      <c r="D678" s="242">
        <v>2812.5</v>
      </c>
      <c r="E678" s="242"/>
      <c r="F678" s="52">
        <f t="shared" si="188"/>
        <v>0</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6072.93</v>
      </c>
      <c r="E695" s="242">
        <v>4471.67</v>
      </c>
      <c r="F695" s="52">
        <f t="shared" si="188"/>
        <v>73.632826329300684</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24467.59</v>
      </c>
      <c r="E710" s="242">
        <v>11844.49</v>
      </c>
      <c r="F710" s="52">
        <f t="shared" si="188"/>
        <v>48.408895195644526</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71.5</v>
      </c>
      <c r="F716" s="52" t="str">
        <f t="shared" si="188"/>
        <v>-</v>
      </c>
    </row>
    <row r="717" spans="1:6" ht="12.75" customHeight="1" x14ac:dyDescent="0.2">
      <c r="A717" s="53">
        <v>31215</v>
      </c>
      <c r="B717" s="85" t="s">
        <v>1412</v>
      </c>
      <c r="C717" s="50" t="s">
        <v>1413</v>
      </c>
      <c r="D717" s="242">
        <v>934.63</v>
      </c>
      <c r="E717" s="242">
        <v>441.44</v>
      </c>
      <c r="F717" s="52">
        <f t="shared" si="188"/>
        <v>47.231524774509701</v>
      </c>
    </row>
    <row r="718" spans="1:6" ht="12.75" customHeight="1" x14ac:dyDescent="0.2">
      <c r="A718" s="53">
        <v>32121</v>
      </c>
      <c r="B718" s="85" t="s">
        <v>1414</v>
      </c>
      <c r="C718" s="50" t="s">
        <v>1415</v>
      </c>
      <c r="D718" s="242">
        <v>28038.1</v>
      </c>
      <c r="E718" s="242">
        <v>25559.35</v>
      </c>
      <c r="F718" s="52">
        <f t="shared" si="188"/>
        <v>91.159351025925446</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43.8</v>
      </c>
      <c r="E720" s="242">
        <v>43.8</v>
      </c>
      <c r="F720" s="52">
        <f t="shared" si="188"/>
        <v>100</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0</v>
      </c>
      <c r="E722" s="242">
        <v>149.31</v>
      </c>
      <c r="F722" s="52" t="str">
        <f t="shared" si="188"/>
        <v>-</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305.39999999999998</v>
      </c>
      <c r="E817" s="242">
        <v>154.65</v>
      </c>
      <c r="F817" s="52">
        <f t="shared" si="190"/>
        <v>50.638506876227908</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0" workbookViewId="0">
      <selection activeCell="E306" sqref="E30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0</v>
      </c>
      <c r="E20" s="247">
        <v>0</v>
      </c>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0</v>
      </c>
      <c r="E28" s="247">
        <v>0</v>
      </c>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0</v>
      </c>
      <c r="E54" s="247">
        <v>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0</v>
      </c>
      <c r="E55" s="247">
        <v>0</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0</v>
      </c>
      <c r="E179" s="247">
        <v>0</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0</v>
      </c>
      <c r="E240" s="247">
        <v>0</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8" workbookViewId="0">
      <selection activeCell="C95" sqref="C9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178018.1</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937502.67</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937502.67</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802996.11</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131336.20000000001</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499.17</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2671.19</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933171.62999999989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932981.42999999993</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782925.48</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148431.34</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611.38</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1013.23</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190.2</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182349.14000000013</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182349.14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182349.14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1</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13668</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Trupković</cp:lastModifiedBy>
  <cp:lastPrinted>2023-12-21T13:12:35Z</cp:lastPrinted>
  <dcterms:created xsi:type="dcterms:W3CDTF">2022-04-01T05:14:30Z</dcterms:created>
  <dcterms:modified xsi:type="dcterms:W3CDTF">2024-07-08T08:20:34Z</dcterms:modified>
</cp:coreProperties>
</file>